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ademik\genap\genap 18-19\"/>
    </mc:Choice>
  </mc:AlternateContent>
  <bookViews>
    <workbookView xWindow="0" yWindow="0" windowWidth="28800" windowHeight="11835"/>
  </bookViews>
  <sheets>
    <sheet name="MI-D3-MHS" sheetId="2" r:id="rId1"/>
    <sheet name="KA-D3-MHS" sheetId="4" r:id="rId2"/>
    <sheet name="TI-D3-MHS" sheetId="3" r:id="rId3"/>
    <sheet name="SI-S1-MHS" sheetId="1" r:id="rId4"/>
    <sheet name="TI-S1-MHS" sheetId="5" r:id="rId5"/>
  </sheets>
  <definedNames>
    <definedName name="_xlnm.Print_Area" localSheetId="1">'KA-D3-MHS'!$A$1:$H$64</definedName>
    <definedName name="_xlnm.Print_Area" localSheetId="0">'MI-D3-MHS'!$A$1:$H$65</definedName>
    <definedName name="_xlnm.Print_Area" localSheetId="3">'SI-S1-MHS'!$A$1:$H$81</definedName>
    <definedName name="_xlnm.Print_Area" localSheetId="2">'TI-D3-MHS'!$A$1:$H$63</definedName>
    <definedName name="_xlnm.Print_Titles" localSheetId="3">'SI-S1-MHS'!$A:$H,'SI-S1-MHS'!$5:$7</definedName>
  </definedNames>
  <calcPr calcId="152511"/>
</workbook>
</file>

<file path=xl/calcChain.xml><?xml version="1.0" encoding="utf-8"?>
<calcChain xmlns="http://schemas.openxmlformats.org/spreadsheetml/2006/main">
  <c r="H79" i="5" l="1"/>
  <c r="G79" i="5"/>
  <c r="F79" i="5"/>
  <c r="H67" i="5"/>
  <c r="G67" i="5"/>
  <c r="F67" i="5"/>
  <c r="H50" i="5"/>
  <c r="G50" i="5"/>
  <c r="F50" i="5"/>
  <c r="H43" i="5"/>
  <c r="G43" i="5"/>
  <c r="F43" i="5"/>
  <c r="H34" i="5"/>
  <c r="G34" i="5"/>
  <c r="F34" i="5"/>
  <c r="H25" i="5"/>
  <c r="G25" i="5"/>
  <c r="F25" i="5"/>
  <c r="H16" i="5"/>
  <c r="G16" i="5"/>
  <c r="F16" i="5"/>
  <c r="H63" i="4"/>
  <c r="G63" i="4"/>
  <c r="F63" i="4"/>
  <c r="H61" i="4"/>
  <c r="G61" i="4"/>
  <c r="F61" i="4"/>
  <c r="H46" i="4"/>
  <c r="G46" i="4"/>
  <c r="F46" i="4"/>
  <c r="H36" i="4"/>
  <c r="G36" i="4"/>
  <c r="F36" i="4"/>
  <c r="H27" i="4"/>
  <c r="G27" i="4"/>
  <c r="F27" i="4"/>
  <c r="H18" i="4"/>
  <c r="G18" i="4"/>
  <c r="F18" i="4"/>
  <c r="H62" i="3"/>
  <c r="G62" i="3"/>
  <c r="F62" i="3"/>
  <c r="H60" i="3"/>
  <c r="G60" i="3"/>
  <c r="F60" i="3"/>
  <c r="H45" i="3"/>
  <c r="G45" i="3"/>
  <c r="F45" i="3"/>
  <c r="H34" i="3"/>
  <c r="G34" i="3"/>
  <c r="F34" i="3"/>
  <c r="H26" i="3"/>
  <c r="G26" i="3"/>
  <c r="F26" i="3"/>
  <c r="H17" i="3"/>
  <c r="G17" i="3"/>
  <c r="F17" i="3"/>
  <c r="F64" i="2"/>
  <c r="H61" i="2"/>
  <c r="G61" i="2"/>
  <c r="F61" i="2"/>
  <c r="H50" i="2"/>
  <c r="G50" i="2"/>
  <c r="F50" i="2"/>
  <c r="H35" i="2"/>
  <c r="G35" i="2"/>
  <c r="F35" i="2"/>
  <c r="H26" i="2"/>
  <c r="G26" i="2"/>
  <c r="F26" i="2"/>
  <c r="H18" i="2"/>
  <c r="G18" i="2"/>
  <c r="F18" i="2"/>
  <c r="H78" i="1"/>
  <c r="G78" i="1"/>
  <c r="F78" i="1"/>
  <c r="H70" i="1"/>
  <c r="G70" i="1"/>
  <c r="F70" i="1"/>
  <c r="H58" i="1"/>
  <c r="G58" i="1"/>
  <c r="F58" i="1"/>
  <c r="H48" i="1"/>
  <c r="G48" i="1"/>
  <c r="F48" i="1"/>
  <c r="G35" i="1"/>
  <c r="F35" i="1"/>
  <c r="G26" i="1"/>
  <c r="F26" i="1"/>
  <c r="G18" i="1"/>
  <c r="F18" i="1"/>
  <c r="F81" i="1" l="1"/>
  <c r="F65" i="2"/>
  <c r="F82" i="5"/>
  <c r="F63" i="3"/>
  <c r="F64" i="4"/>
</calcChain>
</file>

<file path=xl/sharedStrings.xml><?xml version="1.0" encoding="utf-8"?>
<sst xmlns="http://schemas.openxmlformats.org/spreadsheetml/2006/main" count="1217" uniqueCount="483">
  <si>
    <t>DAFTAR MATA KULIAH KURIKULUM 2018</t>
  </si>
  <si>
    <t>PROGRAM STUDI :  SISTEM  INFORMASI</t>
  </si>
  <si>
    <t>PROGRAM PENDIDIKAN : SARJANA</t>
  </si>
  <si>
    <t>Semester</t>
  </si>
  <si>
    <t>Kode/ Nomer Mata-kuliah</t>
  </si>
  <si>
    <t>Nama Mata Kuliah</t>
  </si>
  <si>
    <t>SIFAT (K,P,T)</t>
  </si>
  <si>
    <t xml:space="preserve"> Umum (U)/Wajib (W)/Pilihan (P)</t>
  </si>
  <si>
    <t>SKS Ambil</t>
  </si>
  <si>
    <t>Bobot sks</t>
  </si>
  <si>
    <t>Status</t>
  </si>
  <si>
    <t>Wajib</t>
  </si>
  <si>
    <t>Pilihan</t>
  </si>
  <si>
    <t>Bahasa Inggris 1</t>
  </si>
  <si>
    <t>K</t>
  </si>
  <si>
    <t>U</t>
  </si>
  <si>
    <t>Pendidikan Agama</t>
  </si>
  <si>
    <t>Teknologi Informasi Kontemporer</t>
  </si>
  <si>
    <t>W</t>
  </si>
  <si>
    <t xml:space="preserve">Sistem Operasi dan Pengelolaan Instalasi Komputer 1 </t>
  </si>
  <si>
    <t>K/T</t>
  </si>
  <si>
    <t>Sistem Informasi Manajemen</t>
  </si>
  <si>
    <t xml:space="preserve">Algoritma Pemrograman &amp; Struktur Data </t>
  </si>
  <si>
    <t xml:space="preserve">Akuntansi </t>
  </si>
  <si>
    <t xml:space="preserve">Matematika Dasar </t>
  </si>
  <si>
    <t>Aplikasi Perkantoran</t>
  </si>
  <si>
    <t>T</t>
  </si>
  <si>
    <t>SKS SEMESTER 1</t>
  </si>
  <si>
    <t>Bahasa Inggris 2</t>
  </si>
  <si>
    <t>Matematika Komputasi</t>
  </si>
  <si>
    <t xml:space="preserve">Sistem dan Perancangan Basis Data </t>
  </si>
  <si>
    <t>Aljabar linier dan Matriks</t>
  </si>
  <si>
    <t xml:space="preserve">Pemrograman Berorientasi Objek </t>
  </si>
  <si>
    <t>Sistem Operasi dan Pengelolaan Instalasi Komputer 2</t>
  </si>
  <si>
    <t xml:space="preserve">Desain Web </t>
  </si>
  <si>
    <t>SKS SEMESTER 2</t>
  </si>
  <si>
    <t>Bahasa Inggris 3</t>
  </si>
  <si>
    <t>Analisis dan Perancangan Sistem</t>
  </si>
  <si>
    <t xml:space="preserve">Pemrograman Basis Data </t>
  </si>
  <si>
    <t>Dasar Manajemen &amp; Bisnis</t>
  </si>
  <si>
    <t>Statistik Deskriptif</t>
  </si>
  <si>
    <t>Interaksi Manusia dan Komputer</t>
  </si>
  <si>
    <t>Jaringan Komputer 1</t>
  </si>
  <si>
    <t>Pancasila</t>
  </si>
  <si>
    <t>SKS SEMESTER 3</t>
  </si>
  <si>
    <t>Bahasa Inggris 4</t>
  </si>
  <si>
    <t>Kewirausahaan</t>
  </si>
  <si>
    <t xml:space="preserve">Pemrograman Web  </t>
  </si>
  <si>
    <t>Manajemen Sains</t>
  </si>
  <si>
    <t xml:space="preserve">Manajemen Rantai Pasok  </t>
  </si>
  <si>
    <t>Manajemen Resiko</t>
  </si>
  <si>
    <t>Jaringan Komputer II</t>
  </si>
  <si>
    <t>Teori dan Perilaku Organisasi</t>
  </si>
  <si>
    <t>Pengenalan Budaya ASEAN *</t>
  </si>
  <si>
    <t>P</t>
  </si>
  <si>
    <t>E-Bisnis*</t>
  </si>
  <si>
    <t>Technopreneurship*</t>
  </si>
  <si>
    <t>Data Ware House *</t>
  </si>
  <si>
    <t>SKS SEMESTER 4</t>
  </si>
  <si>
    <t>Sistem Pengadaan Barang dan Jasa IT</t>
  </si>
  <si>
    <t>Pemrograman Open Source</t>
  </si>
  <si>
    <t xml:space="preserve">Manajemen Proyek Sistem Informasi </t>
  </si>
  <si>
    <t xml:space="preserve">Pengujian, Implementasi dan Kinerja Sistem </t>
  </si>
  <si>
    <t xml:space="preserve">Perencanaan Strategi Sistem Informasi </t>
  </si>
  <si>
    <t>Sistem Pengambilan Keputusan</t>
  </si>
  <si>
    <t>Data Mining *</t>
  </si>
  <si>
    <t>Jaringan Komputer III*</t>
  </si>
  <si>
    <t>Manajemen Sains Lanjut *</t>
  </si>
  <si>
    <t>SKS SEMESTER 5</t>
  </si>
  <si>
    <t>Riset Teknologi Informasi</t>
  </si>
  <si>
    <t>Sistem Informasi Akuntansi</t>
  </si>
  <si>
    <t xml:space="preserve">Interpersonal Skill &amp; Bimbingan Karir </t>
  </si>
  <si>
    <t>Etika Profesi dan Pendidikan Anti Korupsi</t>
  </si>
  <si>
    <t>Tata Kelola &amp; Audit Sistem Informasi</t>
  </si>
  <si>
    <t>Komputer dan Masyarakat</t>
  </si>
  <si>
    <t xml:space="preserve">Sistem Informasi Perusahaan </t>
  </si>
  <si>
    <t>Kewarganegaraan</t>
  </si>
  <si>
    <t>Kerja Praktek</t>
  </si>
  <si>
    <t>Pemrograman Mobile*</t>
  </si>
  <si>
    <t>Kecerdasan Buatan *</t>
  </si>
  <si>
    <t>SKS SEMESTER 6</t>
  </si>
  <si>
    <t>Bahasa Indonesia &amp; Tata tulis ilmiah</t>
  </si>
  <si>
    <t>Integrasi Sistem Informasi</t>
  </si>
  <si>
    <t>Sistem Informasi Geografis</t>
  </si>
  <si>
    <t>Keamanan Sistem Informasi</t>
  </si>
  <si>
    <t>Pemantauan &amp; Evaluasi Teknologi Informasi</t>
  </si>
  <si>
    <t>Kecerdasan Bisnis *</t>
  </si>
  <si>
    <t>Perencanaan Sumber Daya Perusahaan*</t>
  </si>
  <si>
    <t>SKS SEMESTER 7</t>
  </si>
  <si>
    <t>Skripsi</t>
  </si>
  <si>
    <t>SKS SEMESTER 8</t>
  </si>
  <si>
    <t xml:space="preserve">TOTAL SKS </t>
  </si>
  <si>
    <t>PROGRAM STUDI : MANAJEMEN INFORMATIKA</t>
  </si>
  <si>
    <t>PROGRAM PENDIDIKAN : DIPLOMA 3</t>
  </si>
  <si>
    <t>Sem</t>
  </si>
  <si>
    <t>Umum (U), Wajib (W), Pilihan (P)</t>
  </si>
  <si>
    <t xml:space="preserve">SIFAT </t>
  </si>
  <si>
    <t>K,P,T</t>
  </si>
  <si>
    <t>1U1301</t>
  </si>
  <si>
    <t>Bahasa Inggris I</t>
  </si>
  <si>
    <t>1U1302</t>
  </si>
  <si>
    <t>1W1303</t>
  </si>
  <si>
    <t>1W1304</t>
  </si>
  <si>
    <t>Sistem Operasi dan Pengelolaan Instalasi Komputer 1</t>
  </si>
  <si>
    <t>1W1305</t>
  </si>
  <si>
    <t>Sistem Informasi</t>
  </si>
  <si>
    <t>1W1306</t>
  </si>
  <si>
    <t>1W1307</t>
  </si>
  <si>
    <t>1W1308</t>
  </si>
  <si>
    <t>1W1309</t>
  </si>
  <si>
    <t>1U2310</t>
  </si>
  <si>
    <t>1W2311</t>
  </si>
  <si>
    <t>Praktek Akuntansi</t>
  </si>
  <si>
    <t>1W2312</t>
  </si>
  <si>
    <t>Sistem dan Perancangan Basis Data</t>
  </si>
  <si>
    <t>1W2313</t>
  </si>
  <si>
    <t>1W2314</t>
  </si>
  <si>
    <t>1W2315</t>
  </si>
  <si>
    <t>1W2316</t>
  </si>
  <si>
    <t>1U3317</t>
  </si>
  <si>
    <t>1W3318</t>
  </si>
  <si>
    <t>1W3319</t>
  </si>
  <si>
    <t>Pemrograman Basis Data</t>
  </si>
  <si>
    <t>1W3320</t>
  </si>
  <si>
    <t>1W3321</t>
  </si>
  <si>
    <t>1W3322</t>
  </si>
  <si>
    <t>Jaringan Komputer I</t>
  </si>
  <si>
    <t>1W3323</t>
  </si>
  <si>
    <t>Paket Program Akuntansi</t>
  </si>
  <si>
    <t>1U3324</t>
  </si>
  <si>
    <t>1U4325</t>
  </si>
  <si>
    <t>1W4326</t>
  </si>
  <si>
    <t>1W4327</t>
  </si>
  <si>
    <t>Pemrograman Web  (PHP)</t>
  </si>
  <si>
    <t>1W4328</t>
  </si>
  <si>
    <t>1W4329</t>
  </si>
  <si>
    <t>1W4330</t>
  </si>
  <si>
    <t xml:space="preserve">Suplay Chain Manajemen </t>
  </si>
  <si>
    <t>1W4331</t>
  </si>
  <si>
    <t>1W4332</t>
  </si>
  <si>
    <t>Kuliah Kerja Magang</t>
  </si>
  <si>
    <t>1P4333</t>
  </si>
  <si>
    <t>Teori dan Perilaku Organisasi*</t>
  </si>
  <si>
    <t>1P4334</t>
  </si>
  <si>
    <t>Akuntansi Syariah*</t>
  </si>
  <si>
    <t>1P4335</t>
  </si>
  <si>
    <t>1P4336</t>
  </si>
  <si>
    <t>E-Bisnis *</t>
  </si>
  <si>
    <t>1P4337</t>
  </si>
  <si>
    <t>1P4338</t>
  </si>
  <si>
    <t>1W5339</t>
  </si>
  <si>
    <t>1W5340</t>
  </si>
  <si>
    <t>1W5341</t>
  </si>
  <si>
    <t>1W5342</t>
  </si>
  <si>
    <t>1W5343</t>
  </si>
  <si>
    <t>1W5344</t>
  </si>
  <si>
    <t>1U5345</t>
  </si>
  <si>
    <t>1P5346</t>
  </si>
  <si>
    <t>Interaksi Manusia dan Komputer*</t>
  </si>
  <si>
    <t>1P5347</t>
  </si>
  <si>
    <t>Keamanan Sistem Informasi *</t>
  </si>
  <si>
    <t>1P5348</t>
  </si>
  <si>
    <t>Sistem Pengadaan Barang dan Jasa IT *</t>
  </si>
  <si>
    <t>1W6349</t>
  </si>
  <si>
    <t>Interpersonal Skill &amp; Bimbingan Karir</t>
  </si>
  <si>
    <t>1W6350</t>
  </si>
  <si>
    <t>Tugas Akhir</t>
  </si>
  <si>
    <t>PROGRAM STUDI :  TEKNIK INFORMATIKA</t>
  </si>
  <si>
    <t>Umum (U)/Wajib (W)/Pilihan (P)</t>
  </si>
  <si>
    <t>3U1301</t>
  </si>
  <si>
    <t>3W1302</t>
  </si>
  <si>
    <t>3W1303</t>
  </si>
  <si>
    <t>Algoritma &amp; Dasar Pemrograman</t>
  </si>
  <si>
    <t>3U1304</t>
  </si>
  <si>
    <t xml:space="preserve">Matematika Komputasi </t>
  </si>
  <si>
    <t>3W1305</t>
  </si>
  <si>
    <t>Teknologi  Informasi Kontemporer</t>
  </si>
  <si>
    <t>3U1306</t>
  </si>
  <si>
    <t>3W1307</t>
  </si>
  <si>
    <t xml:space="preserve">Sistem Informasi </t>
  </si>
  <si>
    <t>3W1308</t>
  </si>
  <si>
    <t>Desain Grafis</t>
  </si>
  <si>
    <t>3W1309</t>
  </si>
  <si>
    <t>TOTAL SKS SEMESTER 1</t>
  </si>
  <si>
    <t>3U2310</t>
  </si>
  <si>
    <t>3W2311</t>
  </si>
  <si>
    <t>Sistem Basis Data dan Perancangan Basis Data</t>
  </si>
  <si>
    <t>3W2312</t>
  </si>
  <si>
    <t xml:space="preserve">Sistem Operasi dan Pengelolaan Instalasi Komputer 2 </t>
  </si>
  <si>
    <t>3W2313</t>
  </si>
  <si>
    <t>Desain Web</t>
  </si>
  <si>
    <t>3W2314</t>
  </si>
  <si>
    <t xml:space="preserve">Jaringan Komputer I </t>
  </si>
  <si>
    <t>3U2315</t>
  </si>
  <si>
    <t>3W2316</t>
  </si>
  <si>
    <t xml:space="preserve">Multimedia Animasi </t>
  </si>
  <si>
    <t>3W2317</t>
  </si>
  <si>
    <t>Aljabar Linier dan Matriks</t>
  </si>
  <si>
    <t>TOTAL SKS SEMESTER 2</t>
  </si>
  <si>
    <t>3U3318</t>
  </si>
  <si>
    <t>3W3319</t>
  </si>
  <si>
    <t>Pemrograman Berorientasi Obyek</t>
  </si>
  <si>
    <t>3W3320</t>
  </si>
  <si>
    <t>Struktur Data</t>
  </si>
  <si>
    <t>3W3321</t>
  </si>
  <si>
    <t xml:space="preserve">Analisis dan Perancangan Sistem </t>
  </si>
  <si>
    <t>3W3322</t>
  </si>
  <si>
    <t xml:space="preserve">Statistik </t>
  </si>
  <si>
    <t>3W3323</t>
  </si>
  <si>
    <t>3W3324</t>
  </si>
  <si>
    <t>Multimedia Lanjut</t>
  </si>
  <si>
    <t>TOTAL SKS SEMESTER 3</t>
  </si>
  <si>
    <t>3U4325</t>
  </si>
  <si>
    <t>3W4326</t>
  </si>
  <si>
    <t>3W4327</t>
  </si>
  <si>
    <t>Pemrograman  Web I</t>
  </si>
  <si>
    <t>3W4328</t>
  </si>
  <si>
    <t>Pemrograman Mobile I</t>
  </si>
  <si>
    <t>3W4329</t>
  </si>
  <si>
    <t>3W4330</t>
  </si>
  <si>
    <t xml:space="preserve">Jaringan Komputer III </t>
  </si>
  <si>
    <t>3P4331</t>
  </si>
  <si>
    <t>Pemrograman Game*</t>
  </si>
  <si>
    <t>3P4332</t>
  </si>
  <si>
    <t>3P4333</t>
  </si>
  <si>
    <t>Technopreneur *</t>
  </si>
  <si>
    <t>3P4334</t>
  </si>
  <si>
    <t xml:space="preserve"> E-Bisnis * </t>
  </si>
  <si>
    <t>TOTAL SKS SEMESTER 4</t>
  </si>
  <si>
    <t>3W5335</t>
  </si>
  <si>
    <t xml:space="preserve">Pemrograman Mobile II </t>
  </si>
  <si>
    <t>3U5336</t>
  </si>
  <si>
    <t>3W5337</t>
  </si>
  <si>
    <t>Pemrograman Web II</t>
  </si>
  <si>
    <t>3W5338</t>
  </si>
  <si>
    <t>3U5339</t>
  </si>
  <si>
    <t>Bahasa Indonesia dan Penulisan Ilmiah</t>
  </si>
  <si>
    <t>3W5340</t>
  </si>
  <si>
    <t>3W5341</t>
  </si>
  <si>
    <t>3W5342</t>
  </si>
  <si>
    <t>3P5343</t>
  </si>
  <si>
    <t>3P5344</t>
  </si>
  <si>
    <t>Jaringan Komputer IV *</t>
  </si>
  <si>
    <t>3P5345</t>
  </si>
  <si>
    <t>Keamanan Data dan Jaringan*</t>
  </si>
  <si>
    <t>3P5346</t>
  </si>
  <si>
    <t>Web Framework *</t>
  </si>
  <si>
    <t>3P5347</t>
  </si>
  <si>
    <t>Internet Of Things*</t>
  </si>
  <si>
    <t>3P5348</t>
  </si>
  <si>
    <t>Manajemen Proyek TI *</t>
  </si>
  <si>
    <t>TOTAL SKS SEMESTER 5</t>
  </si>
  <si>
    <t>3W1349</t>
  </si>
  <si>
    <t>TOTAL SKS SEMESTER 6</t>
  </si>
  <si>
    <t>Total SKS</t>
  </si>
  <si>
    <t>PROGRAM STUDI : KOMPUTERISASI AKUNTANSI</t>
  </si>
  <si>
    <t>2U1301</t>
  </si>
  <si>
    <t>2U1302</t>
  </si>
  <si>
    <t>2W1303</t>
  </si>
  <si>
    <t>Sistem Informasi Kontemporer</t>
  </si>
  <si>
    <t>2W1304</t>
  </si>
  <si>
    <t>Sistem Operasi dan Peng. Instalasi Komp 1</t>
  </si>
  <si>
    <t>2W1305</t>
  </si>
  <si>
    <t>2W1306</t>
  </si>
  <si>
    <t>2W1307</t>
  </si>
  <si>
    <t>2W1308</t>
  </si>
  <si>
    <t>2W1309</t>
  </si>
  <si>
    <t>2U2310</t>
  </si>
  <si>
    <t>2W2311</t>
  </si>
  <si>
    <t>2W2312</t>
  </si>
  <si>
    <t>2W2313</t>
  </si>
  <si>
    <t xml:space="preserve">Pemrograman Berorientasi Objek  </t>
  </si>
  <si>
    <t>2W2314</t>
  </si>
  <si>
    <t>Sistem Operasi dan Peng Instalasi Komp 2</t>
  </si>
  <si>
    <t>2W2315</t>
  </si>
  <si>
    <t>2W2316</t>
  </si>
  <si>
    <t xml:space="preserve">Praktek Akuntansi </t>
  </si>
  <si>
    <t>2W2317</t>
  </si>
  <si>
    <t>Paket Program Akuntansi 1</t>
  </si>
  <si>
    <t>2U3318</t>
  </si>
  <si>
    <t>2W3319</t>
  </si>
  <si>
    <t>2W3320</t>
  </si>
  <si>
    <t>2W3321</t>
  </si>
  <si>
    <t>2W3322</t>
  </si>
  <si>
    <t>Statistik  Deskriptif</t>
  </si>
  <si>
    <t>2U3323</t>
  </si>
  <si>
    <t>2W3324</t>
  </si>
  <si>
    <t>2W3325</t>
  </si>
  <si>
    <t xml:space="preserve">Akuntansi Menengah </t>
  </si>
  <si>
    <t>2U4326</t>
  </si>
  <si>
    <t>2W4327</t>
  </si>
  <si>
    <t>2W4328</t>
  </si>
  <si>
    <t xml:space="preserve">Akuntansi Syariah </t>
  </si>
  <si>
    <t>2W4329</t>
  </si>
  <si>
    <t>Paket Program Akuntansi 2</t>
  </si>
  <si>
    <t>2W4330</t>
  </si>
  <si>
    <t>2W4331</t>
  </si>
  <si>
    <t xml:space="preserve">Perpajakan </t>
  </si>
  <si>
    <t>2W4332</t>
  </si>
  <si>
    <t xml:space="preserve">Pengembangan Aplikasi Bisnis </t>
  </si>
  <si>
    <t>2U4333</t>
  </si>
  <si>
    <t>2W4334</t>
  </si>
  <si>
    <t>2W5335</t>
  </si>
  <si>
    <t xml:space="preserve">Akuntansi Biaya </t>
  </si>
  <si>
    <t>2W5336</t>
  </si>
  <si>
    <t>2W5337</t>
  </si>
  <si>
    <t>2W5338</t>
  </si>
  <si>
    <t>2W5339</t>
  </si>
  <si>
    <t>2W5340</t>
  </si>
  <si>
    <t>2W5341</t>
  </si>
  <si>
    <t>2W5342</t>
  </si>
  <si>
    <t xml:space="preserve">Analisa laporan keuangan </t>
  </si>
  <si>
    <t>2P3323</t>
  </si>
  <si>
    <t>2P5343</t>
  </si>
  <si>
    <t>2P5344</t>
  </si>
  <si>
    <t>2P5345</t>
  </si>
  <si>
    <t>2P5346</t>
  </si>
  <si>
    <t>2P5347</t>
  </si>
  <si>
    <t>Manajemen Proyek Sistem Informasi*</t>
  </si>
  <si>
    <t>2W6348</t>
  </si>
  <si>
    <t xml:space="preserve">Tugas Akhir </t>
  </si>
  <si>
    <t xml:space="preserve">TOTAL SKS KESELURUHAN </t>
  </si>
  <si>
    <t>PROGRAM STUDI : TEKNIK INFORMATIKA</t>
  </si>
  <si>
    <t>Se-mes-ter</t>
  </si>
  <si>
    <t>5U1301</t>
  </si>
  <si>
    <t>5W1302</t>
  </si>
  <si>
    <t>5W1303</t>
  </si>
  <si>
    <t>5W1304</t>
  </si>
  <si>
    <t>5W1305</t>
  </si>
  <si>
    <t>5W1306</t>
  </si>
  <si>
    <t>5W1307</t>
  </si>
  <si>
    <t>5W1308</t>
  </si>
  <si>
    <t>5U239</t>
  </si>
  <si>
    <t>5W2310</t>
  </si>
  <si>
    <t>5W2311</t>
  </si>
  <si>
    <t>5W2312</t>
  </si>
  <si>
    <t>5W2313</t>
  </si>
  <si>
    <t xml:space="preserve">Kalkulus </t>
  </si>
  <si>
    <t>5U2314</t>
  </si>
  <si>
    <t>5W2315</t>
  </si>
  <si>
    <t>Desain Web T/P</t>
  </si>
  <si>
    <t>5W2316</t>
  </si>
  <si>
    <t>Multimedia Animasi I</t>
  </si>
  <si>
    <t>5U3317</t>
  </si>
  <si>
    <t>5W3318</t>
  </si>
  <si>
    <t>5W3319</t>
  </si>
  <si>
    <t>5W3320</t>
  </si>
  <si>
    <t>5W3321</t>
  </si>
  <si>
    <t>5W3322</t>
  </si>
  <si>
    <t>Jaringan Komputer I (Topologi, Client Server)</t>
  </si>
  <si>
    <t>5W3323</t>
  </si>
  <si>
    <t>Rekayasa Perangkat Lunak</t>
  </si>
  <si>
    <t>5W3324</t>
  </si>
  <si>
    <t>Multimedia Animasi II</t>
  </si>
  <si>
    <t>5U4325</t>
  </si>
  <si>
    <t>5W4326</t>
  </si>
  <si>
    <t>5W4327</t>
  </si>
  <si>
    <t>5W4328</t>
  </si>
  <si>
    <t xml:space="preserve">Data Warehouse </t>
  </si>
  <si>
    <t>5U4329</t>
  </si>
  <si>
    <t xml:space="preserve">Pancasila </t>
  </si>
  <si>
    <t>5W4330</t>
  </si>
  <si>
    <t>Jaringan Komputer II (Routing)</t>
  </si>
  <si>
    <t>5W4331</t>
  </si>
  <si>
    <t>Kecerdasan Buatan</t>
  </si>
  <si>
    <t>5W4332</t>
  </si>
  <si>
    <t>Metode Numerik</t>
  </si>
  <si>
    <t>5W5333</t>
  </si>
  <si>
    <t>5W5334</t>
  </si>
  <si>
    <t>5W5335</t>
  </si>
  <si>
    <t>Statistik  Probabilitas</t>
  </si>
  <si>
    <t>5W5336</t>
  </si>
  <si>
    <t>5W5337</t>
  </si>
  <si>
    <t>Pemrograman Game 1</t>
  </si>
  <si>
    <t>5U5338</t>
  </si>
  <si>
    <t>5W6339</t>
  </si>
  <si>
    <t>5W6340</t>
  </si>
  <si>
    <t>5W5341</t>
  </si>
  <si>
    <t>Sistem Pakar dan Soft Computing</t>
  </si>
  <si>
    <t>5U6342</t>
  </si>
  <si>
    <t>5W6343</t>
  </si>
  <si>
    <t>5W6344</t>
  </si>
  <si>
    <t>Technopreneur</t>
  </si>
  <si>
    <t>5W6345</t>
  </si>
  <si>
    <t>Jaringan Komputer IV (Wifi)</t>
  </si>
  <si>
    <t>5W6346</t>
  </si>
  <si>
    <t>5W6347</t>
  </si>
  <si>
    <t>Manajemen Proyek Teknologi Informasi*</t>
  </si>
  <si>
    <t>5P6348</t>
  </si>
  <si>
    <t>Pengolahan Citra Digital*</t>
  </si>
  <si>
    <t>5P6349</t>
  </si>
  <si>
    <t>Manajemen Sains *</t>
  </si>
  <si>
    <t>5P6350</t>
  </si>
  <si>
    <t>5P6351</t>
  </si>
  <si>
    <t>Pemrograman Game 2 *</t>
  </si>
  <si>
    <t>5P6352</t>
  </si>
  <si>
    <t>Digital Forensik*</t>
  </si>
  <si>
    <t>5P6353</t>
  </si>
  <si>
    <t>5P6354</t>
  </si>
  <si>
    <t>Enterprise Resource Planning *</t>
  </si>
  <si>
    <t>5W7355</t>
  </si>
  <si>
    <t>Otomata Bahasa dan Teknik Kompilasi</t>
  </si>
  <si>
    <t>5W7356</t>
  </si>
  <si>
    <t>5W7357</t>
  </si>
  <si>
    <t>Interpersonal Skill &amp; Bimbingan Karir (Life Skill)</t>
  </si>
  <si>
    <t>5W7358</t>
  </si>
  <si>
    <t>5W7359</t>
  </si>
  <si>
    <t>Keamanan Data dan Jaringan</t>
  </si>
  <si>
    <t>5W7360</t>
  </si>
  <si>
    <t>Sistem Terdistribusi</t>
  </si>
  <si>
    <t>5P7361</t>
  </si>
  <si>
    <t>5P7362</t>
  </si>
  <si>
    <t>Pengenalan Pola *</t>
  </si>
  <si>
    <t>5P7363</t>
  </si>
  <si>
    <t>Manajemen Mutu *</t>
  </si>
  <si>
    <t>5P7364</t>
  </si>
  <si>
    <t xml:space="preserve"> E-Bisnis * (Business to Bussiness)</t>
  </si>
  <si>
    <t>5P7365</t>
  </si>
  <si>
    <t>5W8366</t>
  </si>
  <si>
    <t>4U1301</t>
  </si>
  <si>
    <t>4U1302</t>
  </si>
  <si>
    <t>4W1303</t>
  </si>
  <si>
    <t>4W1304</t>
  </si>
  <si>
    <t>4W1305</t>
  </si>
  <si>
    <t>4W1306</t>
  </si>
  <si>
    <t>4W1307</t>
  </si>
  <si>
    <t>4U1308</t>
  </si>
  <si>
    <t>4W1309</t>
  </si>
  <si>
    <t>4U2310</t>
  </si>
  <si>
    <t>4U2311</t>
  </si>
  <si>
    <t>4W2312</t>
  </si>
  <si>
    <t>4U2313</t>
  </si>
  <si>
    <t>4W2314</t>
  </si>
  <si>
    <t>4W2315</t>
  </si>
  <si>
    <t>4W2316</t>
  </si>
  <si>
    <t>4U3317</t>
  </si>
  <si>
    <t>4W3318</t>
  </si>
  <si>
    <t>4W3319</t>
  </si>
  <si>
    <t>4W3320</t>
  </si>
  <si>
    <t>4U3321</t>
  </si>
  <si>
    <t>4W3322</t>
  </si>
  <si>
    <t>4W3323</t>
  </si>
  <si>
    <t>4U3324</t>
  </si>
  <si>
    <t>4U4325</t>
  </si>
  <si>
    <t>4W4326</t>
  </si>
  <si>
    <t>4W4327</t>
  </si>
  <si>
    <t>4U4328</t>
  </si>
  <si>
    <t>4W4329</t>
  </si>
  <si>
    <t>4W4330</t>
  </si>
  <si>
    <t>4W4331</t>
  </si>
  <si>
    <t>4W4332</t>
  </si>
  <si>
    <t>4P4333</t>
  </si>
  <si>
    <t>4P4334</t>
  </si>
  <si>
    <t>4P4335</t>
  </si>
  <si>
    <t>4P4336</t>
  </si>
  <si>
    <t>4W5337</t>
  </si>
  <si>
    <t>4W5338</t>
  </si>
  <si>
    <t>4W5339</t>
  </si>
  <si>
    <t>4W5340</t>
  </si>
  <si>
    <t>4W5341</t>
  </si>
  <si>
    <t>4W5342</t>
  </si>
  <si>
    <t>4P5343</t>
  </si>
  <si>
    <t>4P5344</t>
  </si>
  <si>
    <t>4P5345</t>
  </si>
  <si>
    <t>4W6346</t>
  </si>
  <si>
    <t>4W6347</t>
  </si>
  <si>
    <t>4W6348</t>
  </si>
  <si>
    <t>4W6349</t>
  </si>
  <si>
    <t>4W6350</t>
  </si>
  <si>
    <t>4W6351</t>
  </si>
  <si>
    <t>4W6352</t>
  </si>
  <si>
    <t>4U6353</t>
  </si>
  <si>
    <t>4W6354</t>
  </si>
  <si>
    <t>4P6355</t>
  </si>
  <si>
    <t>4P6356</t>
  </si>
  <si>
    <t>4W7357</t>
  </si>
  <si>
    <t>4W7358</t>
  </si>
  <si>
    <t>4W7359</t>
  </si>
  <si>
    <t>4W7360</t>
  </si>
  <si>
    <t>4W7361</t>
  </si>
  <si>
    <t>4P7362</t>
  </si>
  <si>
    <t>4P7363</t>
  </si>
  <si>
    <t>4W8364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</si>
</sst>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theme="1"/>
      <name val="Calibri"/>
      <family val="2"/>
      <charset val="1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9" fillId="0" borderId="0">
      <protection locked="0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9" fontId="4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1"/>
    <xf numFmtId="0" fontId="6" fillId="0" borderId="0" xfId="1" applyFont="1" applyFill="1" applyBorder="1" applyAlignment="1">
      <alignment horizontal="center"/>
    </xf>
    <xf numFmtId="0" fontId="9" fillId="0" borderId="0" xfId="1" applyFont="1"/>
    <xf numFmtId="0" fontId="7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/>
    </xf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top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7" fillId="0" borderId="4" xfId="1" quotePrefix="1" applyNumberFormat="1" applyFont="1" applyFill="1" applyBorder="1" applyAlignment="1">
      <alignment horizontal="center"/>
    </xf>
    <xf numFmtId="0" fontId="10" fillId="0" borderId="0" xfId="1" applyFont="1"/>
    <xf numFmtId="0" fontId="7" fillId="0" borderId="4" xfId="1" applyFont="1" applyFill="1" applyBorder="1" applyAlignment="1">
      <alignment wrapText="1"/>
    </xf>
    <xf numFmtId="0" fontId="7" fillId="0" borderId="4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vertical="top"/>
    </xf>
    <xf numFmtId="0" fontId="11" fillId="4" borderId="19" xfId="1" applyFont="1" applyFill="1" applyBorder="1" applyAlignment="1">
      <alignment horizontal="center" vertical="top"/>
    </xf>
    <xf numFmtId="0" fontId="12" fillId="0" borderId="14" xfId="1" applyFont="1" applyFill="1" applyBorder="1"/>
    <xf numFmtId="0" fontId="13" fillId="0" borderId="14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14" xfId="1" applyFont="1" applyFill="1" applyBorder="1"/>
    <xf numFmtId="0" fontId="14" fillId="0" borderId="0" xfId="1" applyFont="1"/>
    <xf numFmtId="0" fontId="7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13" fillId="0" borderId="14" xfId="1" applyFont="1" applyBorder="1"/>
    <xf numFmtId="0" fontId="13" fillId="0" borderId="14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4" xfId="1" applyFont="1" applyBorder="1"/>
    <xf numFmtId="0" fontId="15" fillId="0" borderId="0" xfId="1" applyFont="1"/>
    <xf numFmtId="0" fontId="8" fillId="0" borderId="0" xfId="1" applyFont="1"/>
    <xf numFmtId="1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0" fontId="11" fillId="4" borderId="13" xfId="1" applyFont="1" applyFill="1" applyBorder="1" applyAlignment="1">
      <alignment horizontal="center" vertical="top"/>
    </xf>
    <xf numFmtId="0" fontId="13" fillId="0" borderId="13" xfId="1" applyFont="1" applyBorder="1"/>
    <xf numFmtId="0" fontId="13" fillId="0" borderId="13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7" fillId="0" borderId="4" xfId="1" applyFont="1" applyFill="1" applyBorder="1"/>
    <xf numFmtId="0" fontId="11" fillId="4" borderId="14" xfId="1" applyFont="1" applyFill="1" applyBorder="1" applyAlignment="1">
      <alignment horizontal="center" vertical="top"/>
    </xf>
    <xf numFmtId="0" fontId="15" fillId="0" borderId="0" xfId="1" applyFont="1" applyAlignment="1">
      <alignment horizontal="center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7" fillId="0" borderId="2" xfId="1" applyFont="1" applyFill="1" applyBorder="1"/>
    <xf numFmtId="1" fontId="7" fillId="0" borderId="2" xfId="1" applyNumberFormat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 vertical="top"/>
    </xf>
    <xf numFmtId="1" fontId="7" fillId="0" borderId="2" xfId="1" applyNumberFormat="1" applyFont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6" fillId="5" borderId="27" xfId="1" applyFont="1" applyFill="1" applyBorder="1" applyAlignment="1">
      <alignment horizontal="center" vertical="center" wrapText="1"/>
    </xf>
    <xf numFmtId="0" fontId="26" fillId="5" borderId="33" xfId="1" applyFont="1" applyFill="1" applyBorder="1" applyAlignment="1">
      <alignment horizontal="center" vertical="center" textRotation="90" wrapText="1"/>
    </xf>
    <xf numFmtId="0" fontId="3" fillId="5" borderId="32" xfId="1" applyFont="1" applyFill="1" applyBorder="1" applyAlignment="1">
      <alignment horizontal="center" vertical="center" wrapText="1"/>
    </xf>
    <xf numFmtId="0" fontId="3" fillId="5" borderId="27" xfId="1" applyFont="1" applyFill="1" applyBorder="1" applyAlignment="1">
      <alignment horizontal="center" vertical="center" wrapText="1"/>
    </xf>
    <xf numFmtId="0" fontId="25" fillId="5" borderId="27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1" fillId="0" borderId="34" xfId="1" quotePrefix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1" fillId="0" borderId="35" xfId="1" quotePrefix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1" fillId="0" borderId="36" xfId="1" quotePrefix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28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" fillId="0" borderId="11" xfId="1" quotePrefix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1" fillId="0" borderId="4" xfId="1" quotePrefix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0" fillId="0" borderId="4" xfId="1" quotePrefix="1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/>
    </xf>
    <xf numFmtId="0" fontId="0" fillId="0" borderId="13" xfId="1" quotePrefix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9" fillId="0" borderId="33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left" vertical="center" wrapText="1"/>
    </xf>
    <xf numFmtId="0" fontId="1" fillId="0" borderId="33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25" fillId="0" borderId="33" xfId="1" applyFont="1" applyBorder="1" applyAlignment="1">
      <alignment horizontal="left" vertical="center" wrapText="1"/>
    </xf>
    <xf numFmtId="0" fontId="13" fillId="8" borderId="40" xfId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1" fillId="0" borderId="31" xfId="1" applyFont="1" applyBorder="1" applyAlignment="1">
      <alignment horizontal="center" vertical="center"/>
    </xf>
    <xf numFmtId="0" fontId="4" fillId="0" borderId="0" xfId="1" applyFill="1" applyAlignment="1">
      <alignment horizontal="center"/>
    </xf>
    <xf numFmtId="0" fontId="18" fillId="0" borderId="0" xfId="1" applyFont="1" applyFill="1"/>
    <xf numFmtId="0" fontId="4" fillId="0" borderId="0" xfId="1" applyFill="1"/>
    <xf numFmtId="0" fontId="4" fillId="0" borderId="0" xfId="1" applyFill="1" applyAlignment="1">
      <alignment horizontal="center" vertical="center"/>
    </xf>
    <xf numFmtId="0" fontId="30" fillId="0" borderId="0" xfId="1" applyFont="1" applyFill="1"/>
    <xf numFmtId="0" fontId="3" fillId="0" borderId="0" xfId="0" applyFont="1"/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6" fillId="0" borderId="2" xfId="0" applyFont="1" applyFill="1" applyBorder="1" applyAlignment="1">
      <alignment horizontal="center" vertical="top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wrapText="1"/>
    </xf>
    <xf numFmtId="0" fontId="20" fillId="0" borderId="4" xfId="5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3" fillId="0" borderId="0" xfId="0" applyFont="1"/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0" fillId="0" borderId="4" xfId="0" applyBorder="1"/>
    <xf numFmtId="0" fontId="11" fillId="4" borderId="43" xfId="1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top"/>
    </xf>
    <xf numFmtId="0" fontId="1" fillId="0" borderId="4" xfId="0" applyFont="1" applyBorder="1"/>
    <xf numFmtId="0" fontId="20" fillId="0" borderId="13" xfId="0" applyFont="1" applyFill="1" applyBorder="1" applyAlignment="1">
      <alignment wrapText="1"/>
    </xf>
    <xf numFmtId="0" fontId="13" fillId="0" borderId="0" xfId="0" applyFont="1" applyBorder="1"/>
    <xf numFmtId="0" fontId="20" fillId="0" borderId="11" xfId="0" applyFont="1" applyFill="1" applyBorder="1"/>
    <xf numFmtId="0" fontId="0" fillId="0" borderId="0" xfId="0" applyBorder="1"/>
    <xf numFmtId="0" fontId="20" fillId="0" borderId="1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33" fillId="0" borderId="11" xfId="0" applyFont="1" applyFill="1" applyBorder="1"/>
    <xf numFmtId="0" fontId="34" fillId="0" borderId="13" xfId="0" applyFont="1" applyFill="1" applyBorder="1" applyAlignment="1">
      <alignment horizontal="center"/>
    </xf>
    <xf numFmtId="0" fontId="35" fillId="0" borderId="0" xfId="0" applyFont="1"/>
    <xf numFmtId="0" fontId="33" fillId="0" borderId="4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5" fillId="0" borderId="0" xfId="1" applyFont="1" applyFill="1" applyAlignment="1"/>
    <xf numFmtId="0" fontId="1" fillId="0" borderId="0" xfId="0" applyFont="1"/>
    <xf numFmtId="0" fontId="6" fillId="0" borderId="0" xfId="1" applyFont="1" applyFill="1" applyAlignment="1"/>
    <xf numFmtId="0" fontId="6" fillId="0" borderId="0" xfId="1" applyFont="1" applyFill="1" applyBorder="1" applyAlignment="1"/>
    <xf numFmtId="0" fontId="1" fillId="0" borderId="0" xfId="0" applyFont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7" fillId="4" borderId="4" xfId="1" applyFont="1" applyFill="1" applyBorder="1"/>
    <xf numFmtId="0" fontId="7" fillId="4" borderId="4" xfId="1" applyFont="1" applyFill="1" applyBorder="1" applyAlignment="1">
      <alignment horizontal="center"/>
    </xf>
    <xf numFmtId="0" fontId="7" fillId="4" borderId="4" xfId="1" quotePrefix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wrapText="1"/>
    </xf>
    <xf numFmtId="0" fontId="7" fillId="4" borderId="4" xfId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7" fillId="4" borderId="4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1" fontId="7" fillId="4" borderId="4" xfId="1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1" applyFont="1" applyFill="1" applyBorder="1"/>
    <xf numFmtId="0" fontId="0" fillId="4" borderId="4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7" fillId="4" borderId="13" xfId="1" applyFont="1" applyFill="1" applyBorder="1" applyAlignment="1"/>
    <xf numFmtId="0" fontId="7" fillId="4" borderId="6" xfId="1" applyFont="1" applyFill="1" applyBorder="1" applyAlignment="1"/>
    <xf numFmtId="0" fontId="7" fillId="4" borderId="11" xfId="1" applyFont="1" applyFill="1" applyBorder="1" applyAlignment="1"/>
    <xf numFmtId="1" fontId="1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7" fillId="4" borderId="0" xfId="1" applyFont="1" applyFill="1"/>
    <xf numFmtId="0" fontId="7" fillId="4" borderId="0" xfId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1" applyFont="1" applyFill="1" applyBorder="1" applyAlignment="1"/>
    <xf numFmtId="0" fontId="7" fillId="2" borderId="51" xfId="1" applyFont="1" applyFill="1" applyBorder="1" applyAlignment="1">
      <alignment horizontal="center" vertical="top" wrapText="1"/>
    </xf>
    <xf numFmtId="0" fontId="7" fillId="2" borderId="42" xfId="1" applyFont="1" applyFill="1" applyBorder="1" applyAlignment="1">
      <alignment horizontal="center" vertical="top" wrapText="1"/>
    </xf>
    <xf numFmtId="0" fontId="7" fillId="2" borderId="36" xfId="1" applyFont="1" applyFill="1" applyBorder="1" applyAlignment="1">
      <alignment horizontal="center" vertical="top" wrapText="1"/>
    </xf>
    <xf numFmtId="0" fontId="7" fillId="2" borderId="52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top" wrapText="1"/>
    </xf>
    <xf numFmtId="0" fontId="39" fillId="4" borderId="2" xfId="0" applyFont="1" applyFill="1" applyBorder="1" applyAlignment="1">
      <alignment horizontal="center" vertical="center"/>
    </xf>
    <xf numFmtId="0" fontId="39" fillId="4" borderId="2" xfId="0" applyFont="1" applyFill="1" applyBorder="1"/>
    <xf numFmtId="0" fontId="39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39" fillId="4" borderId="4" xfId="0" applyFont="1" applyFill="1" applyBorder="1"/>
    <xf numFmtId="0" fontId="39" fillId="4" borderId="4" xfId="0" applyFont="1" applyFill="1" applyBorder="1" applyAlignment="1">
      <alignment horizontal="center"/>
    </xf>
    <xf numFmtId="0" fontId="41" fillId="4" borderId="4" xfId="0" applyFont="1" applyFill="1" applyBorder="1"/>
    <xf numFmtId="0" fontId="41" fillId="4" borderId="4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/>
    <xf numFmtId="0" fontId="3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wrapText="1"/>
    </xf>
    <xf numFmtId="0" fontId="39" fillId="0" borderId="4" xfId="0" applyFont="1" applyFill="1" applyBorder="1" applyAlignment="1">
      <alignment horizontal="center" wrapText="1"/>
    </xf>
    <xf numFmtId="0" fontId="40" fillId="0" borderId="4" xfId="0" applyFont="1" applyFill="1" applyBorder="1" applyAlignment="1">
      <alignment horizontal="center" vertical="center"/>
    </xf>
    <xf numFmtId="0" fontId="39" fillId="0" borderId="4" xfId="0" applyFont="1" applyFill="1" applyBorder="1"/>
    <xf numFmtId="0" fontId="39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1" fillId="0" borderId="4" xfId="0" applyFont="1" applyFill="1" applyBorder="1"/>
    <xf numFmtId="0" fontId="20" fillId="0" borderId="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wrapText="1"/>
    </xf>
    <xf numFmtId="0" fontId="41" fillId="0" borderId="4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1" fillId="0" borderId="11" xfId="0" applyFont="1" applyFill="1" applyBorder="1"/>
    <xf numFmtId="0" fontId="41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18" fillId="0" borderId="4" xfId="0" applyFont="1" applyFill="1" applyBorder="1"/>
    <xf numFmtId="0" fontId="18" fillId="0" borderId="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1" fontId="44" fillId="0" borderId="11" xfId="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 wrapText="1"/>
    </xf>
    <xf numFmtId="0" fontId="3" fillId="5" borderId="30" xfId="1" applyFont="1" applyFill="1" applyBorder="1" applyAlignment="1">
      <alignment horizontal="center" vertical="center" wrapText="1"/>
    </xf>
    <xf numFmtId="0" fontId="3" fillId="5" borderId="32" xfId="1" applyFont="1" applyFill="1" applyBorder="1" applyAlignment="1">
      <alignment horizontal="center" vertical="center" wrapText="1"/>
    </xf>
    <xf numFmtId="0" fontId="25" fillId="5" borderId="26" xfId="1" applyFont="1" applyFill="1" applyBorder="1" applyAlignment="1">
      <alignment horizontal="center" vertical="center" wrapText="1"/>
    </xf>
    <xf numFmtId="0" fontId="25" fillId="5" borderId="30" xfId="1" applyFont="1" applyFill="1" applyBorder="1" applyAlignment="1">
      <alignment horizontal="center" vertical="center" wrapText="1"/>
    </xf>
    <xf numFmtId="0" fontId="25" fillId="5" borderId="32" xfId="1" applyFont="1" applyFill="1" applyBorder="1" applyAlignment="1">
      <alignment horizontal="center" vertical="center" wrapText="1"/>
    </xf>
    <xf numFmtId="0" fontId="27" fillId="5" borderId="26" xfId="1" applyFont="1" applyFill="1" applyBorder="1" applyAlignment="1">
      <alignment horizontal="center" vertical="center" wrapText="1"/>
    </xf>
    <xf numFmtId="0" fontId="27" fillId="5" borderId="30" xfId="1" applyFont="1" applyFill="1" applyBorder="1" applyAlignment="1">
      <alignment horizontal="center" vertical="center" wrapText="1"/>
    </xf>
    <xf numFmtId="0" fontId="27" fillId="5" borderId="32" xfId="1" applyFont="1" applyFill="1" applyBorder="1" applyAlignment="1">
      <alignment horizontal="center" vertical="center" wrapText="1"/>
    </xf>
    <xf numFmtId="0" fontId="25" fillId="6" borderId="26" xfId="1" applyFont="1" applyFill="1" applyBorder="1" applyAlignment="1">
      <alignment horizontal="center" vertical="center" wrapText="1"/>
    </xf>
    <xf numFmtId="0" fontId="25" fillId="6" borderId="30" xfId="1" applyFont="1" applyFill="1" applyBorder="1" applyAlignment="1">
      <alignment horizontal="center" vertical="center" wrapText="1"/>
    </xf>
    <xf numFmtId="0" fontId="25" fillId="6" borderId="32" xfId="1" applyFont="1" applyFill="1" applyBorder="1" applyAlignment="1">
      <alignment horizontal="center" vertical="center" wrapText="1"/>
    </xf>
    <xf numFmtId="0" fontId="26" fillId="5" borderId="28" xfId="1" applyFont="1" applyFill="1" applyBorder="1" applyAlignment="1">
      <alignment horizontal="center" vertical="center" wrapText="1"/>
    </xf>
    <xf numFmtId="0" fontId="26" fillId="5" borderId="29" xfId="1" applyFont="1" applyFill="1" applyBorder="1" applyAlignment="1">
      <alignment horizontal="center" vertical="center" wrapText="1"/>
    </xf>
    <xf numFmtId="0" fontId="26" fillId="5" borderId="31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3" fillId="0" borderId="21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" fillId="0" borderId="38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3" fillId="0" borderId="39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left" vertical="center" wrapText="1"/>
    </xf>
    <xf numFmtId="0" fontId="13" fillId="8" borderId="22" xfId="1" applyFont="1" applyFill="1" applyBorder="1" applyAlignment="1">
      <alignment horizontal="left" vertical="center"/>
    </xf>
    <xf numFmtId="0" fontId="13" fillId="8" borderId="25" xfId="1" applyFont="1" applyFill="1" applyBorder="1" applyAlignment="1">
      <alignment horizontal="left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top"/>
    </xf>
    <xf numFmtId="0" fontId="11" fillId="4" borderId="8" xfId="1" applyFont="1" applyFill="1" applyBorder="1" applyAlignment="1">
      <alignment horizontal="center" vertical="top"/>
    </xf>
    <xf numFmtId="0" fontId="11" fillId="4" borderId="9" xfId="1" applyFont="1" applyFill="1" applyBorder="1" applyAlignment="1">
      <alignment horizontal="center" vertical="top"/>
    </xf>
    <xf numFmtId="0" fontId="7" fillId="3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top"/>
    </xf>
    <xf numFmtId="0" fontId="11" fillId="4" borderId="19" xfId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top"/>
    </xf>
    <xf numFmtId="0" fontId="11" fillId="4" borderId="43" xfId="1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11" fillId="0" borderId="18" xfId="1" applyFont="1" applyFill="1" applyBorder="1" applyAlignment="1">
      <alignment horizontal="center" vertical="top"/>
    </xf>
    <xf numFmtId="0" fontId="11" fillId="0" borderId="19" xfId="1" applyFont="1" applyFill="1" applyBorder="1" applyAlignment="1">
      <alignment horizontal="center" vertical="top"/>
    </xf>
    <xf numFmtId="0" fontId="1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top"/>
    </xf>
    <xf numFmtId="0" fontId="11" fillId="4" borderId="20" xfId="1" applyFont="1" applyFill="1" applyBorder="1" applyAlignment="1">
      <alignment horizontal="center" vertical="top"/>
    </xf>
    <xf numFmtId="0" fontId="11" fillId="4" borderId="23" xfId="1" applyFont="1" applyFill="1" applyBorder="1" applyAlignment="1">
      <alignment horizontal="center" vertical="top"/>
    </xf>
    <xf numFmtId="0" fontId="11" fillId="4" borderId="24" xfId="1" applyFont="1" applyFill="1" applyBorder="1" applyAlignment="1">
      <alignment horizontal="center" vertical="top"/>
    </xf>
    <xf numFmtId="0" fontId="6" fillId="0" borderId="25" xfId="1" applyFont="1" applyFill="1" applyBorder="1" applyAlignment="1">
      <alignment horizontal="center"/>
    </xf>
    <xf numFmtId="0" fontId="7" fillId="2" borderId="49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top"/>
    </xf>
    <xf numFmtId="0" fontId="7" fillId="4" borderId="35" xfId="1" applyFont="1" applyFill="1" applyBorder="1" applyAlignment="1">
      <alignment horizontal="center" vertical="top"/>
    </xf>
    <xf numFmtId="0" fontId="7" fillId="0" borderId="35" xfId="1" applyFont="1" applyFill="1" applyBorder="1" applyAlignment="1">
      <alignment horizontal="center" vertical="top"/>
    </xf>
    <xf numFmtId="0" fontId="11" fillId="0" borderId="7" xfId="1" applyFont="1" applyFill="1" applyBorder="1" applyAlignment="1">
      <alignment horizontal="center" vertical="top"/>
    </xf>
    <xf numFmtId="0" fontId="11" fillId="0" borderId="8" xfId="1" applyFont="1" applyFill="1" applyBorder="1" applyAlignment="1">
      <alignment horizontal="center" vertical="top"/>
    </xf>
    <xf numFmtId="0" fontId="11" fillId="0" borderId="9" xfId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35" xfId="0" applyFill="1" applyBorder="1" applyAlignment="1">
      <alignment horizontal="center" vertical="top"/>
    </xf>
  </cellXfs>
  <cellStyles count="10">
    <cellStyle name="Normal" xfId="0" builtinId="0"/>
    <cellStyle name="Normal 2" xfId="2"/>
    <cellStyle name="Normal 2 2" xfId="3"/>
    <cellStyle name="Normal 2 3" xfId="1"/>
    <cellStyle name="Normal 3" xfId="4"/>
    <cellStyle name="Normal 4" xfId="5"/>
    <cellStyle name="Normal 4 2" xfId="6"/>
    <cellStyle name="Normal 4 2 2" xfId="7"/>
    <cellStyle name="Normal 4 3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531629</xdr:colOff>
      <xdr:row>0</xdr:row>
      <xdr:rowOff>166135</xdr:rowOff>
    </xdr:from>
    <xdr:to>
      <xdr:col>7</xdr:col>
      <xdr:colOff>387646</xdr:colOff>
      <xdr:row>2</xdr:row>
      <xdr:rowOff>77529</xdr:rowOff>
    </xdr:to>
    <xdr:sp macro="" textlink="">
      <xdr:nvSpPr>
        <xdr:cNvPr id="2" name="TextBox 1"/>
        <xdr:cNvSpPr txBox="1"/>
      </xdr:nvSpPr>
      <xdr:spPr>
        <a:xfrm>
          <a:off x="5951354" y="166135"/>
          <a:ext cx="1075217" cy="416219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Aharoni" pitchFamily="2" charset="-79"/>
              <a:cs typeface="Aharoni" pitchFamily="2" charset="-79"/>
            </a:rPr>
            <a:t>MI -</a:t>
          </a:r>
          <a:r>
            <a:rPr lang="en-US" sz="2000" baseline="0">
              <a:latin typeface="Aharoni" pitchFamily="2" charset="-79"/>
              <a:cs typeface="Aharoni" pitchFamily="2" charset="-79"/>
            </a:rPr>
            <a:t> D3</a:t>
          </a:r>
        </a:p>
        <a:p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123825</xdr:rowOff>
    </xdr:from>
    <xdr:to>
      <xdr:col>7</xdr:col>
      <xdr:colOff>474256</xdr:colOff>
      <xdr:row>2</xdr:row>
      <xdr:rowOff>39871</xdr:rowOff>
    </xdr:to>
    <xdr:sp macro="" textlink="">
      <xdr:nvSpPr>
        <xdr:cNvPr id="2" name="TextBox 1"/>
        <xdr:cNvSpPr txBox="1"/>
      </xdr:nvSpPr>
      <xdr:spPr>
        <a:xfrm>
          <a:off x="5572125" y="123825"/>
          <a:ext cx="1074331" cy="420871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Aharoni" pitchFamily="2" charset="-79"/>
              <a:cs typeface="Aharoni" pitchFamily="2" charset="-79"/>
            </a:rPr>
            <a:t>KA -</a:t>
          </a:r>
          <a:r>
            <a:rPr lang="en-US" sz="2000" baseline="0">
              <a:latin typeface="Aharoni" pitchFamily="2" charset="-79"/>
              <a:cs typeface="Aharoni" pitchFamily="2" charset="-79"/>
            </a:rPr>
            <a:t> D3</a:t>
          </a:r>
        </a:p>
        <a:p>
          <a:endParaRPr lang="en-US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85725</xdr:rowOff>
    </xdr:from>
    <xdr:to>
      <xdr:col>7</xdr:col>
      <xdr:colOff>455206</xdr:colOff>
      <xdr:row>2</xdr:row>
      <xdr:rowOff>1771</xdr:rowOff>
    </xdr:to>
    <xdr:sp macro="" textlink="">
      <xdr:nvSpPr>
        <xdr:cNvPr id="2" name="TextBox 1"/>
        <xdr:cNvSpPr txBox="1"/>
      </xdr:nvSpPr>
      <xdr:spPr>
        <a:xfrm>
          <a:off x="6524625" y="85725"/>
          <a:ext cx="1074331" cy="420871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Aharoni" pitchFamily="2" charset="-79"/>
              <a:cs typeface="Aharoni" pitchFamily="2" charset="-79"/>
            </a:rPr>
            <a:t>TI -</a:t>
          </a:r>
          <a:r>
            <a:rPr lang="en-US" sz="2000" baseline="0">
              <a:latin typeface="Aharoni" pitchFamily="2" charset="-79"/>
              <a:cs typeface="Aharoni" pitchFamily="2" charset="-79"/>
            </a:rPr>
            <a:t> D3</a:t>
          </a:r>
        </a:p>
        <a:p>
          <a:endParaRPr 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559594</xdr:colOff>
      <xdr:row>0</xdr:row>
      <xdr:rowOff>95251</xdr:rowOff>
    </xdr:from>
    <xdr:to>
      <xdr:col>7</xdr:col>
      <xdr:colOff>479018</xdr:colOff>
      <xdr:row>2</xdr:row>
      <xdr:rowOff>16059</xdr:rowOff>
    </xdr:to>
    <xdr:sp macro="" textlink="">
      <xdr:nvSpPr>
        <xdr:cNvPr id="2" name="TextBox 1"/>
        <xdr:cNvSpPr txBox="1"/>
      </xdr:nvSpPr>
      <xdr:spPr>
        <a:xfrm>
          <a:off x="5807869" y="95251"/>
          <a:ext cx="1071949" cy="425633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Aharoni" pitchFamily="2" charset="-79"/>
              <a:cs typeface="Aharoni" pitchFamily="2" charset="-79"/>
            </a:rPr>
            <a:t>SI -</a:t>
          </a:r>
          <a:r>
            <a:rPr lang="en-US" sz="2000" baseline="0">
              <a:latin typeface="Aharoni" pitchFamily="2" charset="-79"/>
              <a:cs typeface="Aharoni" pitchFamily="2" charset="-79"/>
            </a:rPr>
            <a:t> S1</a:t>
          </a:r>
        </a:p>
        <a:p>
          <a:endParaRPr lang="en-US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412751</xdr:colOff>
      <xdr:row>0</xdr:row>
      <xdr:rowOff>84667</xdr:rowOff>
    </xdr:from>
    <xdr:to>
      <xdr:col>7</xdr:col>
      <xdr:colOff>471082</xdr:colOff>
      <xdr:row>1</xdr:row>
      <xdr:rowOff>240955</xdr:rowOff>
    </xdr:to>
    <xdr:sp macro="" textlink="">
      <xdr:nvSpPr>
        <xdr:cNvPr id="2" name="TextBox 1"/>
        <xdr:cNvSpPr txBox="1"/>
      </xdr:nvSpPr>
      <xdr:spPr>
        <a:xfrm>
          <a:off x="6042026" y="84667"/>
          <a:ext cx="1077506" cy="422988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000">
              <a:latin typeface="Aharoni" pitchFamily="2" charset="-79"/>
              <a:cs typeface="Aharoni" pitchFamily="2" charset="-79"/>
            </a:rPr>
            <a:t> TI - S1</a:t>
          </a:r>
          <a:endParaRPr lang="en-US" sz="2000" baseline="0">
            <a:latin typeface="Aharoni" pitchFamily="2" charset="-79"/>
            <a:cs typeface="Aharoni" pitchFamily="2" charset="-79"/>
          </a:endParaRPr>
        </a:p>
        <a:p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0"/>
  <sheetViews>
    <sheetView showGridLines="0" tabSelected="1" topLeftCell="A13" zoomScale="86" zoomScaleNormal="86" zoomScalePageLayoutView="90" workbookViewId="0">
      <selection activeCell="M20" sqref="M20"/>
    </sheetView>
  </sheetViews>
  <sheetFormatPr defaultRowHeight="15" x14ac:dyDescent="0.25"/>
  <cols>
    <col min="1" max="1" width="7.85546875" style="118" customWidth="1"/>
    <col min="2" max="2" width="10.42578125" style="118" customWidth="1"/>
    <col min="3" max="3" width="46.7109375" style="119" customWidth="1"/>
    <col min="4" max="4" width="7.5703125" style="120" customWidth="1"/>
    <col min="5" max="5" width="8.7109375" style="121" customWidth="1"/>
    <col min="6" max="6" width="9.140625" style="122"/>
    <col min="7" max="16384" width="9.140625" style="120"/>
  </cols>
  <sheetData>
    <row r="1" spans="1:8" s="1" customFormat="1" ht="21" x14ac:dyDescent="0.25">
      <c r="A1" s="263" t="s">
        <v>0</v>
      </c>
      <c r="B1" s="263"/>
      <c r="C1" s="263"/>
      <c r="D1" s="263"/>
      <c r="E1" s="263"/>
      <c r="F1" s="263"/>
      <c r="G1" s="263"/>
      <c r="H1" s="263"/>
    </row>
    <row r="2" spans="1:8" s="1" customFormat="1" ht="18.75" x14ac:dyDescent="0.25">
      <c r="A2" s="264" t="s">
        <v>92</v>
      </c>
      <c r="B2" s="264"/>
      <c r="C2" s="264"/>
      <c r="D2" s="264"/>
      <c r="E2" s="264"/>
      <c r="F2" s="264"/>
      <c r="G2" s="264"/>
      <c r="H2" s="264"/>
    </row>
    <row r="3" spans="1:8" s="1" customFormat="1" ht="19.5" thickBot="1" x14ac:dyDescent="0.3">
      <c r="A3" s="265" t="s">
        <v>93</v>
      </c>
      <c r="B3" s="265"/>
      <c r="C3" s="265"/>
      <c r="D3" s="265"/>
      <c r="E3" s="265"/>
      <c r="F3" s="265"/>
      <c r="G3" s="265"/>
      <c r="H3" s="265"/>
    </row>
    <row r="4" spans="1:8" s="1" customFormat="1" ht="19.5" thickBot="1" x14ac:dyDescent="0.3">
      <c r="A4" s="65"/>
      <c r="B4" s="65"/>
      <c r="C4" s="65"/>
      <c r="D4" s="65"/>
      <c r="E4" s="65"/>
      <c r="F4" s="65"/>
      <c r="G4" s="66"/>
      <c r="H4" s="66"/>
    </row>
    <row r="5" spans="1:8" s="1" customFormat="1" ht="15.75" customHeight="1" thickBot="1" x14ac:dyDescent="0.3">
      <c r="A5" s="266" t="s">
        <v>94</v>
      </c>
      <c r="B5" s="266" t="s">
        <v>4</v>
      </c>
      <c r="C5" s="269" t="s">
        <v>5</v>
      </c>
      <c r="D5" s="67"/>
      <c r="E5" s="272" t="s">
        <v>95</v>
      </c>
      <c r="F5" s="275" t="s">
        <v>8</v>
      </c>
      <c r="G5" s="278" t="s">
        <v>9</v>
      </c>
      <c r="H5" s="279"/>
    </row>
    <row r="6" spans="1:8" s="1" customFormat="1" ht="15.75" customHeight="1" thickBot="1" x14ac:dyDescent="0.3">
      <c r="A6" s="267"/>
      <c r="B6" s="267"/>
      <c r="C6" s="270"/>
      <c r="D6" s="67" t="s">
        <v>96</v>
      </c>
      <c r="E6" s="273"/>
      <c r="F6" s="276"/>
      <c r="G6" s="278" t="s">
        <v>10</v>
      </c>
      <c r="H6" s="280"/>
    </row>
    <row r="7" spans="1:8" s="1" customFormat="1" ht="42.75" customHeight="1" thickBot="1" x14ac:dyDescent="0.3">
      <c r="A7" s="268"/>
      <c r="B7" s="268"/>
      <c r="C7" s="271"/>
      <c r="D7" s="67" t="s">
        <v>97</v>
      </c>
      <c r="E7" s="274"/>
      <c r="F7" s="277"/>
      <c r="G7" s="68" t="s">
        <v>11</v>
      </c>
      <c r="H7" s="68" t="s">
        <v>12</v>
      </c>
    </row>
    <row r="8" spans="1:8" s="1" customFormat="1" ht="19.5" customHeight="1" thickBot="1" x14ac:dyDescent="0.3">
      <c r="A8" s="69">
        <v>1</v>
      </c>
      <c r="B8" s="70">
        <v>2</v>
      </c>
      <c r="C8" s="71">
        <v>3</v>
      </c>
      <c r="D8" s="70"/>
      <c r="E8" s="70">
        <v>4</v>
      </c>
      <c r="F8" s="72">
        <v>5</v>
      </c>
      <c r="G8" s="70">
        <v>6</v>
      </c>
      <c r="H8" s="70">
        <v>7</v>
      </c>
    </row>
    <row r="9" spans="1:8" s="1" customFormat="1" ht="15.75" customHeight="1" x14ac:dyDescent="0.25">
      <c r="A9" s="281">
        <v>1</v>
      </c>
      <c r="B9" s="73" t="s">
        <v>98</v>
      </c>
      <c r="C9" s="74" t="s">
        <v>99</v>
      </c>
      <c r="D9" s="75" t="s">
        <v>14</v>
      </c>
      <c r="E9" s="75" t="s">
        <v>15</v>
      </c>
      <c r="F9" s="76">
        <v>2</v>
      </c>
      <c r="G9" s="75">
        <v>2</v>
      </c>
      <c r="H9" s="75"/>
    </row>
    <row r="10" spans="1:8" s="1" customFormat="1" ht="15.75" customHeight="1" x14ac:dyDescent="0.25">
      <c r="A10" s="282"/>
      <c r="B10" s="77" t="s">
        <v>100</v>
      </c>
      <c r="C10" s="78" t="s">
        <v>16</v>
      </c>
      <c r="D10" s="79" t="s">
        <v>14</v>
      </c>
      <c r="E10" s="79" t="s">
        <v>15</v>
      </c>
      <c r="F10" s="80">
        <v>2</v>
      </c>
      <c r="G10" s="79">
        <v>2</v>
      </c>
      <c r="H10" s="79"/>
    </row>
    <row r="11" spans="1:8" s="1" customFormat="1" ht="15.75" customHeight="1" x14ac:dyDescent="0.25">
      <c r="A11" s="282"/>
      <c r="B11" s="77" t="s">
        <v>101</v>
      </c>
      <c r="C11" s="78" t="s">
        <v>17</v>
      </c>
      <c r="D11" s="55" t="s">
        <v>14</v>
      </c>
      <c r="E11" s="79" t="s">
        <v>18</v>
      </c>
      <c r="F11" s="80">
        <v>2</v>
      </c>
      <c r="G11" s="79">
        <v>2</v>
      </c>
      <c r="H11" s="79"/>
    </row>
    <row r="12" spans="1:8" s="1" customFormat="1" ht="27" customHeight="1" x14ac:dyDescent="0.25">
      <c r="A12" s="282"/>
      <c r="B12" s="77" t="s">
        <v>102</v>
      </c>
      <c r="C12" s="78" t="s">
        <v>103</v>
      </c>
      <c r="D12" s="55" t="s">
        <v>20</v>
      </c>
      <c r="E12" s="79" t="s">
        <v>18</v>
      </c>
      <c r="F12" s="80">
        <v>3</v>
      </c>
      <c r="G12" s="79">
        <v>3</v>
      </c>
      <c r="H12" s="79"/>
    </row>
    <row r="13" spans="1:8" s="1" customFormat="1" ht="15.75" customHeight="1" x14ac:dyDescent="0.25">
      <c r="A13" s="282"/>
      <c r="B13" s="77" t="s">
        <v>104</v>
      </c>
      <c r="C13" s="78" t="s">
        <v>105</v>
      </c>
      <c r="D13" s="79" t="s">
        <v>14</v>
      </c>
      <c r="E13" s="79" t="s">
        <v>18</v>
      </c>
      <c r="F13" s="80">
        <v>2</v>
      </c>
      <c r="G13" s="79">
        <v>2</v>
      </c>
      <c r="H13" s="79"/>
    </row>
    <row r="14" spans="1:8" s="1" customFormat="1" ht="15.75" customHeight="1" x14ac:dyDescent="0.25">
      <c r="A14" s="282"/>
      <c r="B14" s="77" t="s">
        <v>106</v>
      </c>
      <c r="C14" s="78" t="s">
        <v>22</v>
      </c>
      <c r="D14" s="55" t="s">
        <v>20</v>
      </c>
      <c r="E14" s="79" t="s">
        <v>18</v>
      </c>
      <c r="F14" s="80">
        <v>4</v>
      </c>
      <c r="G14" s="79">
        <v>4</v>
      </c>
      <c r="H14" s="79"/>
    </row>
    <row r="15" spans="1:8" s="1" customFormat="1" ht="15.75" customHeight="1" x14ac:dyDescent="0.25">
      <c r="A15" s="282"/>
      <c r="B15" s="77" t="s">
        <v>107</v>
      </c>
      <c r="C15" s="78" t="s">
        <v>23</v>
      </c>
      <c r="D15" s="79" t="s">
        <v>14</v>
      </c>
      <c r="E15" s="79" t="s">
        <v>18</v>
      </c>
      <c r="F15" s="80">
        <v>3</v>
      </c>
      <c r="G15" s="79">
        <v>3</v>
      </c>
      <c r="H15" s="79"/>
    </row>
    <row r="16" spans="1:8" s="1" customFormat="1" ht="15.75" customHeight="1" x14ac:dyDescent="0.25">
      <c r="A16" s="282"/>
      <c r="B16" s="77" t="s">
        <v>108</v>
      </c>
      <c r="C16" s="78" t="s">
        <v>24</v>
      </c>
      <c r="D16" s="79" t="s">
        <v>14</v>
      </c>
      <c r="E16" s="79" t="s">
        <v>18</v>
      </c>
      <c r="F16" s="80">
        <v>2</v>
      </c>
      <c r="G16" s="79">
        <v>2</v>
      </c>
      <c r="H16" s="79"/>
    </row>
    <row r="17" spans="1:8" s="1" customFormat="1" ht="15.75" customHeight="1" thickBot="1" x14ac:dyDescent="0.3">
      <c r="A17" s="282"/>
      <c r="B17" s="81" t="s">
        <v>109</v>
      </c>
      <c r="C17" s="82" t="s">
        <v>25</v>
      </c>
      <c r="D17" s="83" t="s">
        <v>26</v>
      </c>
      <c r="E17" s="84" t="s">
        <v>18</v>
      </c>
      <c r="F17" s="85">
        <v>2</v>
      </c>
      <c r="G17" s="84">
        <v>2</v>
      </c>
      <c r="H17" s="84"/>
    </row>
    <row r="18" spans="1:8" s="1" customFormat="1" ht="15.75" customHeight="1" thickBot="1" x14ac:dyDescent="0.3">
      <c r="A18" s="283"/>
      <c r="B18" s="284" t="s">
        <v>27</v>
      </c>
      <c r="C18" s="285"/>
      <c r="D18" s="86"/>
      <c r="E18" s="87"/>
      <c r="F18" s="87">
        <f>SUM(F9:F17)</f>
        <v>22</v>
      </c>
      <c r="G18" s="87">
        <f t="shared" ref="G18" si="0">SUM(G9:G17)</f>
        <v>22</v>
      </c>
      <c r="H18" s="87">
        <f>SUM(H9:H17)</f>
        <v>0</v>
      </c>
    </row>
    <row r="19" spans="1:8" s="1" customFormat="1" ht="15.75" customHeight="1" x14ac:dyDescent="0.25">
      <c r="A19" s="286">
        <v>2</v>
      </c>
      <c r="B19" s="73" t="s">
        <v>110</v>
      </c>
      <c r="C19" s="74" t="s">
        <v>28</v>
      </c>
      <c r="D19" s="75" t="s">
        <v>14</v>
      </c>
      <c r="E19" s="75" t="s">
        <v>15</v>
      </c>
      <c r="F19" s="76">
        <v>2</v>
      </c>
      <c r="G19" s="75">
        <v>2</v>
      </c>
      <c r="H19" s="75"/>
    </row>
    <row r="20" spans="1:8" s="1" customFormat="1" ht="15.75" customHeight="1" x14ac:dyDescent="0.25">
      <c r="A20" s="287"/>
      <c r="B20" s="77" t="s">
        <v>111</v>
      </c>
      <c r="C20" s="78" t="s">
        <v>112</v>
      </c>
      <c r="D20" s="79" t="s">
        <v>20</v>
      </c>
      <c r="E20" s="79" t="s">
        <v>18</v>
      </c>
      <c r="F20" s="80">
        <v>3</v>
      </c>
      <c r="G20" s="79">
        <v>3</v>
      </c>
      <c r="H20" s="79"/>
    </row>
    <row r="21" spans="1:8" s="1" customFormat="1" ht="15.75" customHeight="1" x14ac:dyDescent="0.25">
      <c r="A21" s="287"/>
      <c r="B21" s="77" t="s">
        <v>113</v>
      </c>
      <c r="C21" s="78" t="s">
        <v>114</v>
      </c>
      <c r="D21" s="55" t="s">
        <v>20</v>
      </c>
      <c r="E21" s="79" t="s">
        <v>18</v>
      </c>
      <c r="F21" s="80">
        <v>4</v>
      </c>
      <c r="G21" s="79">
        <v>4</v>
      </c>
      <c r="H21" s="79"/>
    </row>
    <row r="22" spans="1:8" s="1" customFormat="1" ht="15.75" customHeight="1" x14ac:dyDescent="0.25">
      <c r="A22" s="287"/>
      <c r="B22" s="77" t="s">
        <v>115</v>
      </c>
      <c r="C22" s="78" t="s">
        <v>31</v>
      </c>
      <c r="D22" s="79" t="s">
        <v>14</v>
      </c>
      <c r="E22" s="79" t="s">
        <v>18</v>
      </c>
      <c r="F22" s="80">
        <v>2</v>
      </c>
      <c r="G22" s="79">
        <v>2</v>
      </c>
      <c r="H22" s="79"/>
    </row>
    <row r="23" spans="1:8" s="1" customFormat="1" ht="15.75" customHeight="1" x14ac:dyDescent="0.25">
      <c r="A23" s="287"/>
      <c r="B23" s="77" t="s">
        <v>116</v>
      </c>
      <c r="C23" s="78" t="s">
        <v>32</v>
      </c>
      <c r="D23" s="55" t="s">
        <v>20</v>
      </c>
      <c r="E23" s="79" t="s">
        <v>18</v>
      </c>
      <c r="F23" s="80">
        <v>4</v>
      </c>
      <c r="G23" s="79">
        <v>4</v>
      </c>
      <c r="H23" s="79"/>
    </row>
    <row r="24" spans="1:8" s="1" customFormat="1" ht="27" customHeight="1" x14ac:dyDescent="0.25">
      <c r="A24" s="287"/>
      <c r="B24" s="77" t="s">
        <v>117</v>
      </c>
      <c r="C24" s="78" t="s">
        <v>33</v>
      </c>
      <c r="D24" s="55" t="s">
        <v>20</v>
      </c>
      <c r="E24" s="79" t="s">
        <v>18</v>
      </c>
      <c r="F24" s="80">
        <v>3</v>
      </c>
      <c r="G24" s="79">
        <v>3</v>
      </c>
      <c r="H24" s="79"/>
    </row>
    <row r="25" spans="1:8" s="1" customFormat="1" ht="15.75" customHeight="1" thickBot="1" x14ac:dyDescent="0.3">
      <c r="A25" s="287"/>
      <c r="B25" s="81" t="s">
        <v>118</v>
      </c>
      <c r="C25" s="82" t="s">
        <v>34</v>
      </c>
      <c r="D25" s="83" t="s">
        <v>20</v>
      </c>
      <c r="E25" s="84" t="s">
        <v>18</v>
      </c>
      <c r="F25" s="85">
        <v>3</v>
      </c>
      <c r="G25" s="84">
        <v>3</v>
      </c>
      <c r="H25" s="84"/>
    </row>
    <row r="26" spans="1:8" s="1" customFormat="1" ht="15.75" customHeight="1" thickBot="1" x14ac:dyDescent="0.3">
      <c r="A26" s="288"/>
      <c r="B26" s="284" t="s">
        <v>35</v>
      </c>
      <c r="C26" s="285"/>
      <c r="D26" s="86"/>
      <c r="E26" s="86"/>
      <c r="F26" s="87">
        <f t="shared" ref="F26:H26" si="1">SUM(F19:F25)</f>
        <v>21</v>
      </c>
      <c r="G26" s="87">
        <f t="shared" si="1"/>
        <v>21</v>
      </c>
      <c r="H26" s="87">
        <f t="shared" si="1"/>
        <v>0</v>
      </c>
    </row>
    <row r="27" spans="1:8" s="1" customFormat="1" ht="15.75" customHeight="1" x14ac:dyDescent="0.25">
      <c r="A27" s="289">
        <v>3</v>
      </c>
      <c r="B27" s="73" t="s">
        <v>119</v>
      </c>
      <c r="C27" s="74" t="s">
        <v>36</v>
      </c>
      <c r="D27" s="75" t="s">
        <v>14</v>
      </c>
      <c r="E27" s="75" t="s">
        <v>15</v>
      </c>
      <c r="F27" s="76">
        <v>2</v>
      </c>
      <c r="G27" s="75">
        <v>2</v>
      </c>
      <c r="H27" s="75"/>
    </row>
    <row r="28" spans="1:8" s="1" customFormat="1" ht="15.75" customHeight="1" x14ac:dyDescent="0.25">
      <c r="A28" s="287"/>
      <c r="B28" s="77" t="s">
        <v>120</v>
      </c>
      <c r="C28" s="78" t="s">
        <v>37</v>
      </c>
      <c r="D28" s="79" t="s">
        <v>14</v>
      </c>
      <c r="E28" s="79" t="s">
        <v>18</v>
      </c>
      <c r="F28" s="80">
        <v>2</v>
      </c>
      <c r="G28" s="79">
        <v>2</v>
      </c>
      <c r="H28" s="79"/>
    </row>
    <row r="29" spans="1:8" s="1" customFormat="1" ht="15.75" customHeight="1" x14ac:dyDescent="0.25">
      <c r="A29" s="287"/>
      <c r="B29" s="77" t="s">
        <v>121</v>
      </c>
      <c r="C29" s="78" t="s">
        <v>122</v>
      </c>
      <c r="D29" s="55" t="s">
        <v>20</v>
      </c>
      <c r="E29" s="79" t="s">
        <v>18</v>
      </c>
      <c r="F29" s="80">
        <v>4</v>
      </c>
      <c r="G29" s="79">
        <v>4</v>
      </c>
      <c r="H29" s="79"/>
    </row>
    <row r="30" spans="1:8" s="1" customFormat="1" ht="15.75" customHeight="1" x14ac:dyDescent="0.25">
      <c r="A30" s="287"/>
      <c r="B30" s="77" t="s">
        <v>123</v>
      </c>
      <c r="C30" s="78" t="s">
        <v>39</v>
      </c>
      <c r="D30" s="79" t="s">
        <v>14</v>
      </c>
      <c r="E30" s="79" t="s">
        <v>18</v>
      </c>
      <c r="F30" s="80">
        <v>2</v>
      </c>
      <c r="G30" s="79">
        <v>2</v>
      </c>
      <c r="H30" s="79"/>
    </row>
    <row r="31" spans="1:8" s="1" customFormat="1" ht="15.75" customHeight="1" x14ac:dyDescent="0.25">
      <c r="A31" s="287"/>
      <c r="B31" s="77" t="s">
        <v>124</v>
      </c>
      <c r="C31" s="78" t="s">
        <v>40</v>
      </c>
      <c r="D31" s="79" t="s">
        <v>14</v>
      </c>
      <c r="E31" s="79" t="s">
        <v>18</v>
      </c>
      <c r="F31" s="80">
        <v>3</v>
      </c>
      <c r="G31" s="79">
        <v>3</v>
      </c>
      <c r="H31" s="79"/>
    </row>
    <row r="32" spans="1:8" s="1" customFormat="1" ht="15.75" customHeight="1" x14ac:dyDescent="0.25">
      <c r="A32" s="287"/>
      <c r="B32" s="77" t="s">
        <v>125</v>
      </c>
      <c r="C32" s="78" t="s">
        <v>126</v>
      </c>
      <c r="D32" s="55" t="s">
        <v>20</v>
      </c>
      <c r="E32" s="79" t="s">
        <v>18</v>
      </c>
      <c r="F32" s="80">
        <v>3</v>
      </c>
      <c r="G32" s="79">
        <v>3</v>
      </c>
      <c r="H32" s="79"/>
    </row>
    <row r="33" spans="1:8" s="1" customFormat="1" ht="15.75" customHeight="1" x14ac:dyDescent="0.25">
      <c r="A33" s="287"/>
      <c r="B33" s="77" t="s">
        <v>127</v>
      </c>
      <c r="C33" s="78" t="s">
        <v>128</v>
      </c>
      <c r="D33" s="55" t="s">
        <v>26</v>
      </c>
      <c r="E33" s="79" t="s">
        <v>18</v>
      </c>
      <c r="F33" s="80">
        <v>2</v>
      </c>
      <c r="G33" s="79">
        <v>2</v>
      </c>
      <c r="H33" s="79"/>
    </row>
    <row r="34" spans="1:8" s="1" customFormat="1" ht="15.75" customHeight="1" thickBot="1" x14ac:dyDescent="0.3">
      <c r="A34" s="287"/>
      <c r="B34" s="81" t="s">
        <v>129</v>
      </c>
      <c r="C34" s="82" t="s">
        <v>43</v>
      </c>
      <c r="D34" s="84" t="s">
        <v>14</v>
      </c>
      <c r="E34" s="84" t="s">
        <v>15</v>
      </c>
      <c r="F34" s="85">
        <v>2</v>
      </c>
      <c r="G34" s="84">
        <v>2</v>
      </c>
      <c r="H34" s="84"/>
    </row>
    <row r="35" spans="1:8" s="1" customFormat="1" ht="15.75" customHeight="1" thickBot="1" x14ac:dyDescent="0.3">
      <c r="A35" s="283"/>
      <c r="B35" s="284" t="s">
        <v>44</v>
      </c>
      <c r="C35" s="290"/>
      <c r="D35" s="86"/>
      <c r="E35" s="88"/>
      <c r="F35" s="87">
        <f>SUM(F27:F34)</f>
        <v>20</v>
      </c>
      <c r="G35" s="87">
        <f>SUM(G27:G34)</f>
        <v>20</v>
      </c>
      <c r="H35" s="87">
        <f>SUM(H27:H34)</f>
        <v>0</v>
      </c>
    </row>
    <row r="36" spans="1:8" s="1" customFormat="1" ht="15.75" customHeight="1" x14ac:dyDescent="0.25">
      <c r="A36" s="286">
        <v>4</v>
      </c>
      <c r="B36" s="73" t="s">
        <v>130</v>
      </c>
      <c r="C36" s="74" t="s">
        <v>45</v>
      </c>
      <c r="D36" s="75" t="s">
        <v>14</v>
      </c>
      <c r="E36" s="75" t="s">
        <v>15</v>
      </c>
      <c r="F36" s="76">
        <v>2</v>
      </c>
      <c r="G36" s="75">
        <v>2</v>
      </c>
      <c r="H36" s="75"/>
    </row>
    <row r="37" spans="1:8" s="1" customFormat="1" ht="15.75" customHeight="1" x14ac:dyDescent="0.25">
      <c r="A37" s="287"/>
      <c r="B37" s="77" t="s">
        <v>131</v>
      </c>
      <c r="C37" s="78" t="s">
        <v>46</v>
      </c>
      <c r="D37" s="79" t="s">
        <v>14</v>
      </c>
      <c r="E37" s="89" t="s">
        <v>18</v>
      </c>
      <c r="F37" s="80">
        <v>2</v>
      </c>
      <c r="G37" s="79">
        <v>2</v>
      </c>
      <c r="H37" s="79"/>
    </row>
    <row r="38" spans="1:8" s="1" customFormat="1" ht="15.75" customHeight="1" x14ac:dyDescent="0.25">
      <c r="A38" s="287"/>
      <c r="B38" s="77" t="s">
        <v>132</v>
      </c>
      <c r="C38" s="78" t="s">
        <v>133</v>
      </c>
      <c r="D38" s="55" t="s">
        <v>20</v>
      </c>
      <c r="E38" s="79" t="s">
        <v>18</v>
      </c>
      <c r="F38" s="80">
        <v>4</v>
      </c>
      <c r="G38" s="79">
        <v>4</v>
      </c>
      <c r="H38" s="79"/>
    </row>
    <row r="39" spans="1:8" s="1" customFormat="1" ht="15.75" customHeight="1" x14ac:dyDescent="0.25">
      <c r="A39" s="287"/>
      <c r="B39" s="77" t="s">
        <v>134</v>
      </c>
      <c r="C39" s="78" t="s">
        <v>48</v>
      </c>
      <c r="D39" s="79" t="s">
        <v>14</v>
      </c>
      <c r="E39" s="79" t="s">
        <v>18</v>
      </c>
      <c r="F39" s="80">
        <v>2</v>
      </c>
      <c r="G39" s="79">
        <v>2</v>
      </c>
      <c r="H39" s="79"/>
    </row>
    <row r="40" spans="1:8" s="1" customFormat="1" ht="15.75" customHeight="1" x14ac:dyDescent="0.25">
      <c r="A40" s="287"/>
      <c r="B40" s="77" t="s">
        <v>135</v>
      </c>
      <c r="C40" s="78" t="s">
        <v>70</v>
      </c>
      <c r="D40" s="55" t="s">
        <v>14</v>
      </c>
      <c r="E40" s="89" t="s">
        <v>18</v>
      </c>
      <c r="F40" s="90">
        <v>2</v>
      </c>
      <c r="G40" s="91">
        <v>2</v>
      </c>
      <c r="H40" s="79"/>
    </row>
    <row r="41" spans="1:8" s="1" customFormat="1" ht="15.75" customHeight="1" x14ac:dyDescent="0.25">
      <c r="A41" s="287"/>
      <c r="B41" s="77" t="s">
        <v>136</v>
      </c>
      <c r="C41" s="78" t="s">
        <v>137</v>
      </c>
      <c r="D41" s="55" t="s">
        <v>14</v>
      </c>
      <c r="E41" s="79" t="s">
        <v>18</v>
      </c>
      <c r="F41" s="80">
        <v>2</v>
      </c>
      <c r="G41" s="79">
        <v>2</v>
      </c>
      <c r="H41" s="79"/>
    </row>
    <row r="42" spans="1:8" s="1" customFormat="1" ht="15.75" customHeight="1" x14ac:dyDescent="0.25">
      <c r="A42" s="287"/>
      <c r="B42" s="77" t="s">
        <v>138</v>
      </c>
      <c r="C42" s="78" t="s">
        <v>51</v>
      </c>
      <c r="D42" s="55" t="s">
        <v>20</v>
      </c>
      <c r="E42" s="79" t="s">
        <v>18</v>
      </c>
      <c r="F42" s="80">
        <v>3</v>
      </c>
      <c r="G42" s="79">
        <v>3</v>
      </c>
      <c r="H42" s="79"/>
    </row>
    <row r="43" spans="1:8" s="1" customFormat="1" ht="15.75" customHeight="1" x14ac:dyDescent="0.25">
      <c r="A43" s="287"/>
      <c r="B43" s="77" t="s">
        <v>139</v>
      </c>
      <c r="C43" s="78" t="s">
        <v>140</v>
      </c>
      <c r="D43" s="55" t="s">
        <v>54</v>
      </c>
      <c r="E43" s="79" t="s">
        <v>18</v>
      </c>
      <c r="F43" s="80">
        <v>2</v>
      </c>
      <c r="G43" s="79">
        <v>2</v>
      </c>
      <c r="H43" s="79"/>
    </row>
    <row r="44" spans="1:8" s="1" customFormat="1" ht="15.75" customHeight="1" x14ac:dyDescent="0.25">
      <c r="A44" s="287"/>
      <c r="B44" s="77" t="s">
        <v>141</v>
      </c>
      <c r="C44" s="78" t="s">
        <v>142</v>
      </c>
      <c r="D44" s="79" t="s">
        <v>14</v>
      </c>
      <c r="E44" s="79" t="s">
        <v>54</v>
      </c>
      <c r="F44" s="295">
        <v>2</v>
      </c>
      <c r="G44" s="79"/>
      <c r="H44" s="79">
        <v>2</v>
      </c>
    </row>
    <row r="45" spans="1:8" s="1" customFormat="1" ht="15.75" customHeight="1" x14ac:dyDescent="0.25">
      <c r="A45" s="287"/>
      <c r="B45" s="77" t="s">
        <v>143</v>
      </c>
      <c r="C45" s="78" t="s">
        <v>144</v>
      </c>
      <c r="D45" s="79" t="s">
        <v>14</v>
      </c>
      <c r="E45" s="89" t="s">
        <v>54</v>
      </c>
      <c r="F45" s="295"/>
      <c r="G45" s="79"/>
      <c r="H45" s="79">
        <v>2</v>
      </c>
    </row>
    <row r="46" spans="1:8" s="1" customFormat="1" ht="15.75" customHeight="1" x14ac:dyDescent="0.25">
      <c r="A46" s="287"/>
      <c r="B46" s="77" t="s">
        <v>145</v>
      </c>
      <c r="C46" s="78" t="s">
        <v>53</v>
      </c>
      <c r="D46" s="79" t="s">
        <v>14</v>
      </c>
      <c r="E46" s="79" t="s">
        <v>54</v>
      </c>
      <c r="F46" s="295"/>
      <c r="G46" s="92"/>
      <c r="H46" s="79">
        <v>2</v>
      </c>
    </row>
    <row r="47" spans="1:8" s="1" customFormat="1" ht="15.75" customHeight="1" x14ac:dyDescent="0.25">
      <c r="A47" s="287"/>
      <c r="B47" s="77" t="s">
        <v>146</v>
      </c>
      <c r="C47" s="78" t="s">
        <v>147</v>
      </c>
      <c r="D47" s="79" t="s">
        <v>14</v>
      </c>
      <c r="E47" s="79" t="s">
        <v>54</v>
      </c>
      <c r="F47" s="295"/>
      <c r="G47" s="92"/>
      <c r="H47" s="79">
        <v>2</v>
      </c>
    </row>
    <row r="48" spans="1:8" s="1" customFormat="1" ht="15.75" customHeight="1" x14ac:dyDescent="0.25">
      <c r="A48" s="287"/>
      <c r="B48" s="77" t="s">
        <v>148</v>
      </c>
      <c r="C48" s="78" t="s">
        <v>56</v>
      </c>
      <c r="D48" s="79" t="s">
        <v>14</v>
      </c>
      <c r="E48" s="79" t="s">
        <v>54</v>
      </c>
      <c r="F48" s="295"/>
      <c r="G48" s="92"/>
      <c r="H48" s="79">
        <v>2</v>
      </c>
    </row>
    <row r="49" spans="1:8" s="1" customFormat="1" ht="15.75" customHeight="1" thickBot="1" x14ac:dyDescent="0.3">
      <c r="A49" s="287"/>
      <c r="B49" s="81" t="s">
        <v>149</v>
      </c>
      <c r="C49" s="82" t="s">
        <v>78</v>
      </c>
      <c r="D49" s="84" t="s">
        <v>14</v>
      </c>
      <c r="E49" s="84" t="s">
        <v>54</v>
      </c>
      <c r="F49" s="296"/>
      <c r="G49" s="93"/>
      <c r="H49" s="84">
        <v>2</v>
      </c>
    </row>
    <row r="50" spans="1:8" s="1" customFormat="1" ht="15.75" customHeight="1" thickBot="1" x14ac:dyDescent="0.3">
      <c r="A50" s="283"/>
      <c r="B50" s="291" t="s">
        <v>58</v>
      </c>
      <c r="C50" s="292"/>
      <c r="D50" s="94"/>
      <c r="E50" s="95"/>
      <c r="F50" s="96">
        <f>SUM(F36:F49)</f>
        <v>21</v>
      </c>
      <c r="G50" s="96">
        <f>SUM(G36:G49)</f>
        <v>19</v>
      </c>
      <c r="H50" s="96">
        <f>SUM(H36:H49)</f>
        <v>12</v>
      </c>
    </row>
    <row r="51" spans="1:8" s="1" customFormat="1" ht="15.75" customHeight="1" x14ac:dyDescent="0.25">
      <c r="A51" s="287">
        <v>5</v>
      </c>
      <c r="B51" s="97" t="s">
        <v>150</v>
      </c>
      <c r="C51" s="98" t="s">
        <v>69</v>
      </c>
      <c r="D51" s="79" t="s">
        <v>14</v>
      </c>
      <c r="E51" s="99" t="s">
        <v>18</v>
      </c>
      <c r="F51" s="100">
        <v>2</v>
      </c>
      <c r="G51" s="99">
        <v>2</v>
      </c>
      <c r="H51" s="99"/>
    </row>
    <row r="52" spans="1:8" s="1" customFormat="1" ht="15.75" customHeight="1" x14ac:dyDescent="0.25">
      <c r="A52" s="287"/>
      <c r="B52" s="101" t="s">
        <v>151</v>
      </c>
      <c r="C52" s="102" t="s">
        <v>72</v>
      </c>
      <c r="D52" s="79" t="s">
        <v>14</v>
      </c>
      <c r="E52" s="79" t="s">
        <v>18</v>
      </c>
      <c r="F52" s="80">
        <v>2</v>
      </c>
      <c r="G52" s="79">
        <v>2</v>
      </c>
      <c r="H52" s="79"/>
    </row>
    <row r="53" spans="1:8" s="1" customFormat="1" ht="15.75" customHeight="1" x14ac:dyDescent="0.25">
      <c r="A53" s="287"/>
      <c r="B53" s="101" t="s">
        <v>152</v>
      </c>
      <c r="C53" s="78" t="s">
        <v>75</v>
      </c>
      <c r="D53" s="79" t="s">
        <v>14</v>
      </c>
      <c r="E53" s="89" t="s">
        <v>18</v>
      </c>
      <c r="F53" s="80">
        <v>2</v>
      </c>
      <c r="G53" s="79">
        <v>2</v>
      </c>
      <c r="H53" s="79"/>
    </row>
    <row r="54" spans="1:8" s="1" customFormat="1" ht="15.75" customHeight="1" x14ac:dyDescent="0.25">
      <c r="A54" s="287"/>
      <c r="B54" s="101" t="s">
        <v>153</v>
      </c>
      <c r="C54" s="78" t="s">
        <v>60</v>
      </c>
      <c r="D54" s="55" t="s">
        <v>20</v>
      </c>
      <c r="E54" s="79" t="s">
        <v>18</v>
      </c>
      <c r="F54" s="80">
        <v>4</v>
      </c>
      <c r="G54" s="79">
        <v>4</v>
      </c>
      <c r="H54" s="79"/>
    </row>
    <row r="55" spans="1:8" s="1" customFormat="1" ht="15.75" customHeight="1" x14ac:dyDescent="0.25">
      <c r="A55" s="287"/>
      <c r="B55" s="101" t="s">
        <v>154</v>
      </c>
      <c r="C55" s="78" t="s">
        <v>61</v>
      </c>
      <c r="D55" s="55" t="s">
        <v>20</v>
      </c>
      <c r="E55" s="79" t="s">
        <v>18</v>
      </c>
      <c r="F55" s="80">
        <v>4</v>
      </c>
      <c r="G55" s="79">
        <v>4</v>
      </c>
      <c r="H55" s="79"/>
    </row>
    <row r="56" spans="1:8" s="1" customFormat="1" ht="15.75" customHeight="1" x14ac:dyDescent="0.25">
      <c r="A56" s="287"/>
      <c r="B56" s="101" t="s">
        <v>155</v>
      </c>
      <c r="C56" s="78" t="s">
        <v>81</v>
      </c>
      <c r="D56" s="79" t="s">
        <v>14</v>
      </c>
      <c r="E56" s="79" t="s">
        <v>18</v>
      </c>
      <c r="F56" s="80">
        <v>2</v>
      </c>
      <c r="G56" s="79">
        <v>2</v>
      </c>
      <c r="H56" s="79"/>
    </row>
    <row r="57" spans="1:8" s="1" customFormat="1" ht="15.75" customHeight="1" x14ac:dyDescent="0.25">
      <c r="A57" s="287"/>
      <c r="B57" s="103" t="s">
        <v>156</v>
      </c>
      <c r="C57" s="78" t="s">
        <v>76</v>
      </c>
      <c r="D57" s="79" t="s">
        <v>14</v>
      </c>
      <c r="E57" s="79" t="s">
        <v>15</v>
      </c>
      <c r="F57" s="104">
        <v>2</v>
      </c>
      <c r="G57" s="79">
        <v>2</v>
      </c>
      <c r="H57" s="79"/>
    </row>
    <row r="58" spans="1:8" s="1" customFormat="1" ht="15.75" customHeight="1" x14ac:dyDescent="0.25">
      <c r="A58" s="287"/>
      <c r="B58" s="103" t="s">
        <v>157</v>
      </c>
      <c r="C58" s="78" t="s">
        <v>158</v>
      </c>
      <c r="D58" s="79" t="s">
        <v>14</v>
      </c>
      <c r="E58" s="79" t="s">
        <v>54</v>
      </c>
      <c r="F58" s="297">
        <v>2</v>
      </c>
      <c r="G58" s="79"/>
      <c r="H58" s="79">
        <v>2</v>
      </c>
    </row>
    <row r="59" spans="1:8" s="1" customFormat="1" ht="15.75" customHeight="1" x14ac:dyDescent="0.25">
      <c r="A59" s="287"/>
      <c r="B59" s="103" t="s">
        <v>159</v>
      </c>
      <c r="C59" s="78" t="s">
        <v>160</v>
      </c>
      <c r="D59" s="79" t="s">
        <v>14</v>
      </c>
      <c r="E59" s="89" t="s">
        <v>54</v>
      </c>
      <c r="F59" s="298"/>
      <c r="G59" s="92"/>
      <c r="H59" s="79">
        <v>2</v>
      </c>
    </row>
    <row r="60" spans="1:8" s="1" customFormat="1" ht="15.75" customHeight="1" thickBot="1" x14ac:dyDescent="0.3">
      <c r="A60" s="287"/>
      <c r="B60" s="105" t="s">
        <v>161</v>
      </c>
      <c r="C60" s="106" t="s">
        <v>162</v>
      </c>
      <c r="D60" s="79" t="s">
        <v>14</v>
      </c>
      <c r="E60" s="107" t="s">
        <v>54</v>
      </c>
      <c r="F60" s="298"/>
      <c r="G60" s="108"/>
      <c r="H60" s="109">
        <v>2</v>
      </c>
    </row>
    <row r="61" spans="1:8" s="1" customFormat="1" ht="15.75" customHeight="1" thickBot="1" x14ac:dyDescent="0.3">
      <c r="A61" s="283"/>
      <c r="B61" s="291" t="s">
        <v>68</v>
      </c>
      <c r="C61" s="292"/>
      <c r="D61" s="94"/>
      <c r="E61" s="95"/>
      <c r="F61" s="96">
        <f>SUM(F51:F59)</f>
        <v>20</v>
      </c>
      <c r="G61" s="96">
        <f>SUM(G51:G60)</f>
        <v>18</v>
      </c>
      <c r="H61" s="96">
        <f>SUM(H51:H60)</f>
        <v>6</v>
      </c>
    </row>
    <row r="62" spans="1:8" s="1" customFormat="1" ht="15.75" customHeight="1" thickBot="1" x14ac:dyDescent="0.3">
      <c r="A62" s="286">
        <v>6</v>
      </c>
      <c r="B62" s="110" t="s">
        <v>163</v>
      </c>
      <c r="C62" s="111" t="s">
        <v>164</v>
      </c>
      <c r="D62" s="112" t="s">
        <v>14</v>
      </c>
      <c r="E62" s="112" t="s">
        <v>18</v>
      </c>
      <c r="F62" s="113">
        <v>2</v>
      </c>
      <c r="G62" s="112">
        <v>2</v>
      </c>
      <c r="H62" s="112"/>
    </row>
    <row r="63" spans="1:8" s="1" customFormat="1" ht="15.75" customHeight="1" thickBot="1" x14ac:dyDescent="0.3">
      <c r="A63" s="287"/>
      <c r="B63" s="110" t="s">
        <v>165</v>
      </c>
      <c r="C63" s="114" t="s">
        <v>166</v>
      </c>
      <c r="D63" s="112" t="s">
        <v>54</v>
      </c>
      <c r="E63" s="112" t="s">
        <v>18</v>
      </c>
      <c r="F63" s="113">
        <v>4</v>
      </c>
      <c r="G63" s="112">
        <v>4</v>
      </c>
      <c r="H63" s="112"/>
    </row>
    <row r="64" spans="1:8" s="1" customFormat="1" ht="15.75" customHeight="1" thickBot="1" x14ac:dyDescent="0.3">
      <c r="A64" s="288"/>
      <c r="B64" s="291" t="s">
        <v>80</v>
      </c>
      <c r="C64" s="292"/>
      <c r="D64" s="86"/>
      <c r="E64" s="88"/>
      <c r="F64" s="87">
        <f>SUM(F62:F63)</f>
        <v>6</v>
      </c>
      <c r="G64" s="87"/>
      <c r="H64" s="87"/>
    </row>
    <row r="65" spans="1:15" s="1" customFormat="1" ht="15.75" customHeight="1" thickBot="1" x14ac:dyDescent="0.3">
      <c r="A65" s="293" t="s">
        <v>91</v>
      </c>
      <c r="B65" s="294"/>
      <c r="C65" s="294"/>
      <c r="D65" s="115"/>
      <c r="E65" s="116"/>
      <c r="F65" s="117">
        <f t="shared" ref="F65" si="2">F18+F26+F35+F50+F61+F64</f>
        <v>110</v>
      </c>
      <c r="G65" s="117"/>
      <c r="H65" s="117"/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/>
    <row r="76" spans="1:15" ht="15.75" customHeight="1" x14ac:dyDescent="0.25"/>
    <row r="77" spans="1:15" ht="15.75" customHeight="1" x14ac:dyDescent="0.25"/>
    <row r="78" spans="1:15" ht="15.75" customHeight="1" x14ac:dyDescent="0.25"/>
    <row r="79" spans="1:15" ht="15.75" customHeight="1" x14ac:dyDescent="0.25"/>
    <row r="80" spans="1:15" s="118" customFormat="1" ht="15.75" customHeight="1" x14ac:dyDescent="0.25">
      <c r="C80" s="119"/>
      <c r="D80" s="120"/>
      <c r="E80" s="121"/>
      <c r="F80" s="122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3:15" s="118" customFormat="1" ht="15.75" customHeight="1" x14ac:dyDescent="0.25">
      <c r="C81" s="119"/>
      <c r="D81" s="120"/>
      <c r="E81" s="121"/>
      <c r="F81" s="122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3:15" s="118" customFormat="1" ht="15.75" customHeight="1" x14ac:dyDescent="0.25">
      <c r="C82" s="119"/>
      <c r="D82" s="120"/>
      <c r="E82" s="121"/>
      <c r="F82" s="122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3:15" s="118" customFormat="1" ht="15.75" customHeight="1" x14ac:dyDescent="0.25">
      <c r="C83" s="119"/>
      <c r="D83" s="120"/>
      <c r="E83" s="121"/>
      <c r="F83" s="122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3:15" s="118" customFormat="1" ht="15.75" customHeight="1" x14ac:dyDescent="0.25">
      <c r="C84" s="119"/>
      <c r="D84" s="120"/>
      <c r="E84" s="121"/>
      <c r="F84" s="122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3:15" s="118" customFormat="1" ht="15.75" customHeight="1" x14ac:dyDescent="0.25">
      <c r="C85" s="119"/>
      <c r="D85" s="120"/>
      <c r="E85" s="121"/>
      <c r="F85" s="122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3:15" s="118" customFormat="1" ht="15.75" customHeight="1" x14ac:dyDescent="0.25">
      <c r="C86" s="119"/>
      <c r="D86" s="120"/>
      <c r="E86" s="121"/>
      <c r="F86" s="122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3:15" s="118" customFormat="1" ht="15.75" customHeight="1" x14ac:dyDescent="0.25">
      <c r="C87" s="119"/>
      <c r="D87" s="120"/>
      <c r="E87" s="121"/>
      <c r="F87" s="122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3:15" s="118" customFormat="1" ht="15.75" customHeight="1" x14ac:dyDescent="0.25">
      <c r="C88" s="119"/>
      <c r="D88" s="120"/>
      <c r="E88" s="121"/>
      <c r="F88" s="122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3:15" s="118" customFormat="1" ht="15.75" customHeight="1" x14ac:dyDescent="0.25">
      <c r="C89" s="119"/>
      <c r="D89" s="120"/>
      <c r="E89" s="121"/>
      <c r="F89" s="122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3:15" s="118" customFormat="1" ht="15.75" customHeight="1" x14ac:dyDescent="0.25">
      <c r="C90" s="119"/>
      <c r="D90" s="120"/>
      <c r="E90" s="121"/>
      <c r="F90" s="122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3:15" s="118" customFormat="1" ht="15.75" customHeight="1" x14ac:dyDescent="0.25">
      <c r="C91" s="119"/>
      <c r="D91" s="120"/>
      <c r="E91" s="121"/>
      <c r="F91" s="122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3:15" s="118" customFormat="1" ht="15.75" customHeight="1" x14ac:dyDescent="0.25">
      <c r="C92" s="119"/>
      <c r="D92" s="120"/>
      <c r="E92" s="121"/>
      <c r="F92" s="122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3:15" s="118" customFormat="1" ht="15.75" customHeight="1" x14ac:dyDescent="0.25">
      <c r="C93" s="119"/>
      <c r="D93" s="120"/>
      <c r="E93" s="121"/>
      <c r="F93" s="122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3:15" s="118" customFormat="1" ht="15.75" customHeight="1" x14ac:dyDescent="0.25">
      <c r="C94" s="119"/>
      <c r="D94" s="120"/>
      <c r="E94" s="121"/>
      <c r="F94" s="122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3:15" s="118" customFormat="1" ht="15.75" customHeight="1" x14ac:dyDescent="0.25">
      <c r="C95" s="119"/>
      <c r="D95" s="120"/>
      <c r="E95" s="121"/>
      <c r="F95" s="122"/>
      <c r="G95" s="120"/>
      <c r="H95" s="120"/>
      <c r="I95" s="120"/>
      <c r="J95" s="120"/>
      <c r="K95" s="120"/>
      <c r="L95" s="120"/>
      <c r="M95" s="120"/>
      <c r="N95" s="120"/>
      <c r="O95" s="120"/>
    </row>
    <row r="96" spans="3:15" s="118" customFormat="1" ht="15.75" customHeight="1" x14ac:dyDescent="0.25">
      <c r="C96" s="119"/>
      <c r="D96" s="120"/>
      <c r="E96" s="121"/>
      <c r="F96" s="122"/>
      <c r="G96" s="120"/>
      <c r="H96" s="120"/>
      <c r="I96" s="120"/>
      <c r="J96" s="120"/>
      <c r="K96" s="120"/>
      <c r="L96" s="120"/>
      <c r="M96" s="120"/>
      <c r="N96" s="120"/>
      <c r="O96" s="120"/>
    </row>
    <row r="97" spans="3:15" s="118" customFormat="1" ht="15.75" customHeight="1" x14ac:dyDescent="0.25">
      <c r="C97" s="119"/>
      <c r="D97" s="120"/>
      <c r="E97" s="121"/>
      <c r="F97" s="122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3:15" s="118" customFormat="1" ht="15.75" customHeight="1" x14ac:dyDescent="0.25">
      <c r="C98" s="119"/>
      <c r="D98" s="120"/>
      <c r="E98" s="121"/>
      <c r="F98" s="122"/>
      <c r="G98" s="120"/>
      <c r="H98" s="120"/>
      <c r="I98" s="120"/>
      <c r="J98" s="120"/>
      <c r="K98" s="120"/>
      <c r="L98" s="120"/>
      <c r="M98" s="120"/>
      <c r="N98" s="120"/>
      <c r="O98" s="120"/>
    </row>
    <row r="99" spans="3:15" s="118" customFormat="1" ht="15.75" customHeight="1" x14ac:dyDescent="0.25">
      <c r="C99" s="119"/>
      <c r="D99" s="120"/>
      <c r="E99" s="121"/>
      <c r="F99" s="122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3:15" s="118" customFormat="1" ht="15.75" customHeight="1" x14ac:dyDescent="0.25">
      <c r="C100" s="119"/>
      <c r="D100" s="120"/>
      <c r="E100" s="121"/>
      <c r="F100" s="122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1" spans="3:15" s="118" customFormat="1" ht="15.75" customHeight="1" x14ac:dyDescent="0.25">
      <c r="C101" s="119"/>
      <c r="D101" s="120"/>
      <c r="E101" s="121"/>
      <c r="F101" s="122"/>
      <c r="G101" s="120"/>
      <c r="H101" s="120"/>
      <c r="I101" s="120"/>
      <c r="J101" s="120"/>
      <c r="K101" s="120"/>
      <c r="L101" s="120"/>
      <c r="M101" s="120"/>
      <c r="N101" s="120"/>
      <c r="O101" s="120"/>
    </row>
    <row r="102" spans="3:15" s="118" customFormat="1" ht="15.75" customHeight="1" x14ac:dyDescent="0.25">
      <c r="C102" s="119"/>
      <c r="D102" s="120"/>
      <c r="E102" s="121"/>
      <c r="F102" s="122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3:15" s="118" customFormat="1" ht="15.75" customHeight="1" x14ac:dyDescent="0.25">
      <c r="C103" s="119"/>
      <c r="D103" s="120"/>
      <c r="E103" s="121"/>
      <c r="F103" s="122"/>
      <c r="G103" s="120"/>
      <c r="H103" s="120"/>
      <c r="I103" s="120"/>
      <c r="J103" s="120"/>
      <c r="K103" s="120"/>
      <c r="L103" s="120"/>
      <c r="M103" s="120"/>
      <c r="N103" s="120"/>
      <c r="O103" s="120"/>
    </row>
    <row r="104" spans="3:15" s="118" customFormat="1" ht="15.75" customHeight="1" x14ac:dyDescent="0.25">
      <c r="C104" s="119"/>
      <c r="D104" s="120"/>
      <c r="E104" s="121"/>
      <c r="F104" s="122"/>
      <c r="G104" s="120"/>
      <c r="H104" s="120"/>
      <c r="I104" s="120"/>
      <c r="J104" s="120"/>
      <c r="K104" s="120"/>
      <c r="L104" s="120"/>
      <c r="M104" s="120"/>
      <c r="N104" s="120"/>
      <c r="O104" s="120"/>
    </row>
    <row r="105" spans="3:15" s="118" customFormat="1" ht="15.75" customHeight="1" x14ac:dyDescent="0.25">
      <c r="C105" s="119"/>
      <c r="D105" s="120"/>
      <c r="E105" s="121"/>
      <c r="F105" s="122"/>
      <c r="G105" s="120"/>
      <c r="H105" s="120"/>
      <c r="I105" s="120"/>
      <c r="J105" s="120"/>
      <c r="K105" s="120"/>
      <c r="L105" s="120"/>
      <c r="M105" s="120"/>
      <c r="N105" s="120"/>
      <c r="O105" s="120"/>
    </row>
    <row r="106" spans="3:15" s="118" customFormat="1" ht="15.75" customHeight="1" x14ac:dyDescent="0.25">
      <c r="C106" s="119"/>
      <c r="D106" s="120"/>
      <c r="E106" s="121"/>
      <c r="F106" s="122"/>
      <c r="G106" s="120"/>
      <c r="H106" s="120"/>
      <c r="I106" s="120"/>
      <c r="J106" s="120"/>
      <c r="K106" s="120"/>
      <c r="L106" s="120"/>
      <c r="M106" s="120"/>
      <c r="N106" s="120"/>
      <c r="O106" s="120"/>
    </row>
    <row r="107" spans="3:15" s="118" customFormat="1" ht="15.75" customHeight="1" x14ac:dyDescent="0.25">
      <c r="C107" s="119"/>
      <c r="D107" s="120"/>
      <c r="E107" s="121"/>
      <c r="F107" s="122"/>
      <c r="G107" s="120"/>
      <c r="H107" s="120"/>
      <c r="I107" s="120"/>
      <c r="J107" s="120"/>
      <c r="K107" s="120"/>
      <c r="L107" s="120"/>
      <c r="M107" s="120"/>
      <c r="N107" s="120"/>
      <c r="O107" s="120"/>
    </row>
    <row r="108" spans="3:15" s="118" customFormat="1" ht="15.75" customHeight="1" x14ac:dyDescent="0.25">
      <c r="C108" s="119"/>
      <c r="D108" s="120"/>
      <c r="E108" s="121"/>
      <c r="F108" s="122"/>
      <c r="G108" s="120"/>
      <c r="H108" s="120"/>
      <c r="I108" s="120"/>
      <c r="J108" s="120"/>
      <c r="K108" s="120"/>
      <c r="L108" s="120"/>
      <c r="M108" s="120"/>
      <c r="N108" s="120"/>
      <c r="O108" s="120"/>
    </row>
    <row r="109" spans="3:15" s="118" customFormat="1" ht="15.75" customHeight="1" x14ac:dyDescent="0.25">
      <c r="C109" s="119"/>
      <c r="D109" s="120"/>
      <c r="E109" s="121"/>
      <c r="F109" s="122"/>
      <c r="G109" s="120"/>
      <c r="H109" s="120"/>
      <c r="I109" s="120"/>
      <c r="J109" s="120"/>
      <c r="K109" s="120"/>
      <c r="L109" s="120"/>
      <c r="M109" s="120"/>
      <c r="N109" s="120"/>
      <c r="O109" s="120"/>
    </row>
    <row r="110" spans="3:15" s="118" customFormat="1" ht="15.75" customHeight="1" x14ac:dyDescent="0.25">
      <c r="C110" s="119"/>
      <c r="D110" s="120"/>
      <c r="E110" s="121"/>
      <c r="F110" s="122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3:15" s="118" customFormat="1" ht="15.75" customHeight="1" x14ac:dyDescent="0.25">
      <c r="C111" s="119"/>
      <c r="D111" s="120"/>
      <c r="E111" s="121"/>
      <c r="F111" s="122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3:15" s="118" customFormat="1" ht="15.75" customHeight="1" x14ac:dyDescent="0.25">
      <c r="C112" s="119"/>
      <c r="D112" s="120"/>
      <c r="E112" s="121"/>
      <c r="F112" s="122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3:15" s="118" customFormat="1" ht="15.75" customHeight="1" x14ac:dyDescent="0.25">
      <c r="C113" s="119"/>
      <c r="D113" s="120"/>
      <c r="E113" s="121"/>
      <c r="F113" s="122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3:15" s="118" customFormat="1" ht="15.75" customHeight="1" x14ac:dyDescent="0.25">
      <c r="C114" s="119"/>
      <c r="D114" s="120"/>
      <c r="E114" s="121"/>
      <c r="F114" s="122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3:15" s="118" customFormat="1" ht="15.75" customHeight="1" x14ac:dyDescent="0.25">
      <c r="C115" s="119"/>
      <c r="D115" s="120"/>
      <c r="E115" s="121"/>
      <c r="F115" s="122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3:15" s="118" customFormat="1" ht="15.75" customHeight="1" x14ac:dyDescent="0.25">
      <c r="C116" s="119"/>
      <c r="D116" s="120"/>
      <c r="E116" s="121"/>
      <c r="F116" s="122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3:15" s="118" customFormat="1" ht="15.75" customHeight="1" x14ac:dyDescent="0.25">
      <c r="C117" s="119"/>
      <c r="D117" s="120"/>
      <c r="E117" s="121"/>
      <c r="F117" s="122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3:15" s="118" customFormat="1" ht="15.75" customHeight="1" x14ac:dyDescent="0.25">
      <c r="C118" s="119"/>
      <c r="D118" s="120"/>
      <c r="E118" s="121"/>
      <c r="F118" s="122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3:15" s="118" customFormat="1" ht="15.75" customHeight="1" x14ac:dyDescent="0.25">
      <c r="C119" s="119"/>
      <c r="D119" s="120"/>
      <c r="E119" s="121"/>
      <c r="F119" s="122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3:15" s="118" customFormat="1" ht="15.75" customHeight="1" x14ac:dyDescent="0.25">
      <c r="C120" s="119"/>
      <c r="D120" s="120"/>
      <c r="E120" s="121"/>
      <c r="F120" s="122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3:15" s="118" customFormat="1" ht="15.75" customHeight="1" x14ac:dyDescent="0.25">
      <c r="C121" s="119"/>
      <c r="D121" s="120"/>
      <c r="E121" s="121"/>
      <c r="F121" s="122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3:15" s="118" customFormat="1" ht="15.75" customHeight="1" x14ac:dyDescent="0.25">
      <c r="C122" s="119"/>
      <c r="D122" s="120"/>
      <c r="E122" s="121"/>
      <c r="F122" s="122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3:15" s="118" customFormat="1" ht="15.75" customHeight="1" x14ac:dyDescent="0.25">
      <c r="C123" s="119"/>
      <c r="D123" s="120"/>
      <c r="E123" s="121"/>
      <c r="F123" s="122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3:15" s="118" customFormat="1" ht="15.75" customHeight="1" x14ac:dyDescent="0.25">
      <c r="C124" s="119"/>
      <c r="D124" s="120"/>
      <c r="E124" s="121"/>
      <c r="F124" s="122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3:15" s="118" customFormat="1" ht="15.75" customHeight="1" x14ac:dyDescent="0.25">
      <c r="C125" s="119"/>
      <c r="D125" s="120"/>
      <c r="E125" s="121"/>
      <c r="F125" s="122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3:15" s="118" customFormat="1" ht="15.75" customHeight="1" x14ac:dyDescent="0.25">
      <c r="C126" s="119"/>
      <c r="D126" s="120"/>
      <c r="E126" s="121"/>
      <c r="F126" s="122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3:15" s="118" customFormat="1" ht="15.75" customHeight="1" x14ac:dyDescent="0.25">
      <c r="C127" s="119"/>
      <c r="D127" s="120"/>
      <c r="E127" s="121"/>
      <c r="F127" s="122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3:15" s="118" customFormat="1" ht="15.75" customHeight="1" x14ac:dyDescent="0.25">
      <c r="C128" s="119"/>
      <c r="D128" s="120"/>
      <c r="E128" s="121"/>
      <c r="F128" s="122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3:15" s="118" customFormat="1" ht="15.75" customHeight="1" x14ac:dyDescent="0.25">
      <c r="C129" s="119"/>
      <c r="D129" s="120"/>
      <c r="E129" s="121"/>
      <c r="F129" s="122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3:15" s="118" customFormat="1" ht="15.75" customHeight="1" x14ac:dyDescent="0.25">
      <c r="C130" s="119"/>
      <c r="D130" s="120"/>
      <c r="E130" s="121"/>
      <c r="F130" s="122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3:15" s="118" customFormat="1" ht="15.75" customHeight="1" x14ac:dyDescent="0.25">
      <c r="C131" s="119"/>
      <c r="D131" s="120"/>
      <c r="E131" s="121"/>
      <c r="F131" s="122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3:15" s="118" customFormat="1" ht="15.75" customHeight="1" x14ac:dyDescent="0.25">
      <c r="C132" s="119"/>
      <c r="D132" s="120"/>
      <c r="E132" s="121"/>
      <c r="F132" s="122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3:15" s="118" customFormat="1" ht="15.75" customHeight="1" x14ac:dyDescent="0.25">
      <c r="C133" s="119"/>
      <c r="D133" s="120"/>
      <c r="E133" s="121"/>
      <c r="F133" s="122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3:15" s="118" customFormat="1" ht="15.75" customHeight="1" x14ac:dyDescent="0.25">
      <c r="C134" s="119"/>
      <c r="D134" s="120"/>
      <c r="E134" s="121"/>
      <c r="F134" s="122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3:15" s="118" customFormat="1" ht="15.75" customHeight="1" x14ac:dyDescent="0.25">
      <c r="C135" s="119"/>
      <c r="D135" s="120"/>
      <c r="E135" s="121"/>
      <c r="F135" s="122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3:15" s="118" customFormat="1" ht="15.75" customHeight="1" x14ac:dyDescent="0.25">
      <c r="C136" s="119"/>
      <c r="D136" s="120"/>
      <c r="E136" s="121"/>
      <c r="F136" s="122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3:15" s="118" customFormat="1" ht="15.75" customHeight="1" x14ac:dyDescent="0.25">
      <c r="C137" s="119"/>
      <c r="D137" s="120"/>
      <c r="E137" s="121"/>
      <c r="F137" s="122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3:15" s="118" customFormat="1" ht="15.75" customHeight="1" x14ac:dyDescent="0.25">
      <c r="C138" s="119"/>
      <c r="D138" s="120"/>
      <c r="E138" s="121"/>
      <c r="F138" s="122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3:15" s="118" customFormat="1" ht="15.75" customHeight="1" x14ac:dyDescent="0.25">
      <c r="C139" s="119"/>
      <c r="D139" s="120"/>
      <c r="E139" s="121"/>
      <c r="F139" s="122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3:15" s="118" customFormat="1" ht="15.75" customHeight="1" x14ac:dyDescent="0.25">
      <c r="C140" s="119"/>
      <c r="D140" s="120"/>
      <c r="E140" s="121"/>
      <c r="F140" s="122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3:15" s="118" customFormat="1" ht="15.75" customHeight="1" x14ac:dyDescent="0.25">
      <c r="C141" s="119"/>
      <c r="D141" s="120"/>
      <c r="E141" s="121"/>
      <c r="F141" s="122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3:15" s="118" customFormat="1" ht="15.75" customHeight="1" x14ac:dyDescent="0.25">
      <c r="C142" s="119"/>
      <c r="D142" s="120"/>
      <c r="E142" s="121"/>
      <c r="F142" s="122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3:15" s="118" customFormat="1" ht="15.75" customHeight="1" x14ac:dyDescent="0.25">
      <c r="C143" s="119"/>
      <c r="D143" s="120"/>
      <c r="E143" s="121"/>
      <c r="F143" s="122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3:15" s="118" customFormat="1" ht="15.75" customHeight="1" x14ac:dyDescent="0.25">
      <c r="C144" s="119"/>
      <c r="D144" s="120"/>
      <c r="E144" s="121"/>
      <c r="F144" s="122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3:15" s="118" customFormat="1" ht="15.75" customHeight="1" x14ac:dyDescent="0.25">
      <c r="C145" s="119"/>
      <c r="D145" s="120"/>
      <c r="E145" s="121"/>
      <c r="F145" s="122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3:15" s="118" customFormat="1" ht="15.75" customHeight="1" x14ac:dyDescent="0.25">
      <c r="C146" s="119"/>
      <c r="D146" s="120"/>
      <c r="E146" s="121"/>
      <c r="F146" s="122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3:15" s="118" customFormat="1" ht="15.75" customHeight="1" x14ac:dyDescent="0.25">
      <c r="C147" s="119"/>
      <c r="D147" s="120"/>
      <c r="E147" s="121"/>
      <c r="F147" s="122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3:15" s="118" customFormat="1" ht="15.75" customHeight="1" x14ac:dyDescent="0.25">
      <c r="C148" s="119"/>
      <c r="D148" s="120"/>
      <c r="E148" s="121"/>
      <c r="F148" s="122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3:15" s="118" customFormat="1" ht="15.75" customHeight="1" x14ac:dyDescent="0.25">
      <c r="C149" s="119"/>
      <c r="D149" s="120"/>
      <c r="E149" s="121"/>
      <c r="F149" s="122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3:15" s="118" customFormat="1" ht="15.75" customHeight="1" x14ac:dyDescent="0.25">
      <c r="C150" s="119"/>
      <c r="D150" s="120"/>
      <c r="E150" s="121"/>
      <c r="F150" s="122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3:15" s="118" customFormat="1" ht="15.75" customHeight="1" x14ac:dyDescent="0.25">
      <c r="C151" s="119"/>
      <c r="D151" s="120"/>
      <c r="E151" s="121"/>
      <c r="F151" s="122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3:15" s="118" customFormat="1" ht="15.75" customHeight="1" x14ac:dyDescent="0.25">
      <c r="C152" s="119"/>
      <c r="D152" s="120"/>
      <c r="E152" s="121"/>
      <c r="F152" s="122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3:15" s="118" customFormat="1" ht="15.75" customHeight="1" x14ac:dyDescent="0.25">
      <c r="C153" s="119"/>
      <c r="D153" s="120"/>
      <c r="E153" s="121"/>
      <c r="F153" s="122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3:15" s="118" customFormat="1" ht="15.75" customHeight="1" x14ac:dyDescent="0.25">
      <c r="C154" s="119"/>
      <c r="D154" s="120"/>
      <c r="E154" s="121"/>
      <c r="F154" s="122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3:15" s="118" customFormat="1" ht="15.75" customHeight="1" x14ac:dyDescent="0.25">
      <c r="C155" s="119"/>
      <c r="D155" s="120"/>
      <c r="E155" s="121"/>
      <c r="F155" s="122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3:15" s="118" customFormat="1" ht="15.75" customHeight="1" x14ac:dyDescent="0.25">
      <c r="C156" s="119"/>
      <c r="D156" s="120"/>
      <c r="E156" s="121"/>
      <c r="F156" s="122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3:15" s="118" customFormat="1" ht="15.75" customHeight="1" x14ac:dyDescent="0.25">
      <c r="C157" s="119"/>
      <c r="D157" s="120"/>
      <c r="E157" s="121"/>
      <c r="F157" s="122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3:15" s="118" customFormat="1" ht="15.75" customHeight="1" x14ac:dyDescent="0.25">
      <c r="C158" s="119"/>
      <c r="D158" s="120"/>
      <c r="E158" s="121"/>
      <c r="F158" s="122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3:15" s="118" customFormat="1" ht="15.75" customHeight="1" x14ac:dyDescent="0.25">
      <c r="C159" s="119"/>
      <c r="D159" s="120"/>
      <c r="E159" s="121"/>
      <c r="F159" s="122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3:15" s="118" customFormat="1" ht="15.75" customHeight="1" x14ac:dyDescent="0.25">
      <c r="C160" s="119"/>
      <c r="D160" s="120"/>
      <c r="E160" s="121"/>
      <c r="F160" s="122"/>
      <c r="G160" s="120"/>
      <c r="H160" s="120"/>
      <c r="I160" s="120"/>
      <c r="J160" s="120"/>
      <c r="K160" s="120"/>
      <c r="L160" s="120"/>
      <c r="M160" s="120"/>
      <c r="N160" s="120"/>
      <c r="O160" s="120"/>
    </row>
  </sheetData>
  <mergeCells count="25">
    <mergeCell ref="A62:A64"/>
    <mergeCell ref="B64:C64"/>
    <mergeCell ref="A65:C65"/>
    <mergeCell ref="A36:A50"/>
    <mergeCell ref="F44:F49"/>
    <mergeCell ref="B50:C50"/>
    <mergeCell ref="A51:A61"/>
    <mergeCell ref="F58:F60"/>
    <mergeCell ref="B61:C61"/>
    <mergeCell ref="A9:A18"/>
    <mergeCell ref="B18:C18"/>
    <mergeCell ref="A19:A26"/>
    <mergeCell ref="B26:C26"/>
    <mergeCell ref="A27:A35"/>
    <mergeCell ref="B35:C35"/>
    <mergeCell ref="A1:H1"/>
    <mergeCell ref="A2:H2"/>
    <mergeCell ref="A3:H3"/>
    <mergeCell ref="A5:A7"/>
    <mergeCell ref="B5:B7"/>
    <mergeCell ref="C5:C7"/>
    <mergeCell ref="E5:E7"/>
    <mergeCell ref="F5:F7"/>
    <mergeCell ref="G5:H5"/>
    <mergeCell ref="G6:H6"/>
  </mergeCells>
  <pageMargins left="0.69" right="0" top="0.7" bottom="0.5" header="0.3" footer="0.3"/>
  <pageSetup paperSize="5" scale="8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4"/>
  <sheetViews>
    <sheetView workbookViewId="0">
      <selection activeCell="I1" sqref="I1:I1048576"/>
    </sheetView>
  </sheetViews>
  <sheetFormatPr defaultRowHeight="15" x14ac:dyDescent="0.25"/>
  <cols>
    <col min="1" max="1" width="6.140625" style="198" customWidth="1"/>
    <col min="2" max="2" width="12.28515625" style="199" customWidth="1"/>
    <col min="3" max="3" width="39" style="171" customWidth="1"/>
    <col min="4" max="4" width="7.7109375" style="171" customWidth="1"/>
    <col min="5" max="5" width="10.28515625" style="171" customWidth="1"/>
    <col min="6" max="6" width="9.140625" style="200"/>
    <col min="7" max="8" width="8" style="200" customWidth="1"/>
    <col min="9" max="16384" width="9.140625" style="171"/>
  </cols>
  <sheetData>
    <row r="1" spans="1:12" ht="21" x14ac:dyDescent="0.35">
      <c r="A1" s="299" t="s">
        <v>0</v>
      </c>
      <c r="B1" s="299"/>
      <c r="C1" s="299"/>
      <c r="D1" s="299"/>
      <c r="E1" s="299"/>
      <c r="F1" s="299"/>
      <c r="G1" s="299"/>
      <c r="H1" s="299"/>
      <c r="I1" s="170"/>
      <c r="J1" s="170"/>
      <c r="K1" s="170"/>
      <c r="L1" s="170"/>
    </row>
    <row r="2" spans="1:12" ht="18.75" x14ac:dyDescent="0.3">
      <c r="A2" s="300" t="s">
        <v>255</v>
      </c>
      <c r="B2" s="300"/>
      <c r="C2" s="300"/>
      <c r="D2" s="300"/>
      <c r="E2" s="300"/>
      <c r="F2" s="300"/>
      <c r="G2" s="300"/>
      <c r="H2" s="300"/>
      <c r="I2" s="172"/>
      <c r="J2" s="172"/>
      <c r="K2" s="172"/>
      <c r="L2" s="172"/>
    </row>
    <row r="3" spans="1:12" ht="18.75" x14ac:dyDescent="0.3">
      <c r="A3" s="301" t="s">
        <v>93</v>
      </c>
      <c r="B3" s="301"/>
      <c r="C3" s="301"/>
      <c r="D3" s="301"/>
      <c r="E3" s="301"/>
      <c r="F3" s="301"/>
      <c r="G3" s="301"/>
      <c r="H3" s="301"/>
      <c r="I3" s="173"/>
      <c r="J3" s="173"/>
      <c r="K3" s="173"/>
      <c r="L3" s="173"/>
    </row>
    <row r="4" spans="1:12" ht="19.5" thickBot="1" x14ac:dyDescent="0.35">
      <c r="A4" s="2"/>
      <c r="B4" s="2"/>
      <c r="C4" s="2"/>
      <c r="D4" s="2"/>
      <c r="E4" s="2"/>
      <c r="F4" s="2"/>
      <c r="G4" s="2"/>
      <c r="H4" s="2"/>
      <c r="I4" s="173"/>
      <c r="J4" s="173"/>
      <c r="K4" s="173"/>
      <c r="L4" s="173"/>
    </row>
    <row r="5" spans="1:12" s="174" customFormat="1" ht="16.5" customHeight="1" x14ac:dyDescent="0.25">
      <c r="A5" s="302" t="s">
        <v>3</v>
      </c>
      <c r="B5" s="304" t="s">
        <v>4</v>
      </c>
      <c r="C5" s="306" t="s">
        <v>5</v>
      </c>
      <c r="D5" s="309" t="s">
        <v>6</v>
      </c>
      <c r="E5" s="304" t="s">
        <v>168</v>
      </c>
      <c r="F5" s="304" t="s">
        <v>8</v>
      </c>
      <c r="G5" s="312" t="s">
        <v>9</v>
      </c>
      <c r="H5" s="313"/>
    </row>
    <row r="6" spans="1:12" s="174" customFormat="1" x14ac:dyDescent="0.25">
      <c r="A6" s="303"/>
      <c r="B6" s="305"/>
      <c r="C6" s="307"/>
      <c r="D6" s="310"/>
      <c r="E6" s="305"/>
      <c r="F6" s="305"/>
      <c r="G6" s="320" t="s">
        <v>10</v>
      </c>
      <c r="H6" s="320"/>
    </row>
    <row r="7" spans="1:12" s="174" customFormat="1" ht="30" customHeight="1" x14ac:dyDescent="0.25">
      <c r="A7" s="303"/>
      <c r="B7" s="305"/>
      <c r="C7" s="308"/>
      <c r="D7" s="311"/>
      <c r="E7" s="305"/>
      <c r="F7" s="305"/>
      <c r="G7" s="175" t="s">
        <v>11</v>
      </c>
      <c r="H7" s="175" t="s">
        <v>12</v>
      </c>
    </row>
    <row r="8" spans="1:12" ht="16.5" customHeight="1" x14ac:dyDescent="0.25">
      <c r="A8" s="6">
        <v>1</v>
      </c>
      <c r="B8" s="7">
        <v>2</v>
      </c>
      <c r="C8" s="7">
        <v>3</v>
      </c>
      <c r="D8" s="7"/>
      <c r="E8" s="7">
        <v>4</v>
      </c>
      <c r="F8" s="7">
        <v>5</v>
      </c>
      <c r="G8" s="9">
        <v>6</v>
      </c>
      <c r="H8" s="176">
        <v>7</v>
      </c>
    </row>
    <row r="9" spans="1:12" ht="16.5" customHeight="1" x14ac:dyDescent="0.25">
      <c r="A9" s="321">
        <v>1</v>
      </c>
      <c r="B9" s="177" t="s">
        <v>256</v>
      </c>
      <c r="C9" s="178" t="s">
        <v>99</v>
      </c>
      <c r="D9" s="179" t="s">
        <v>14</v>
      </c>
      <c r="E9" s="179" t="s">
        <v>15</v>
      </c>
      <c r="F9" s="179">
        <v>2</v>
      </c>
      <c r="G9" s="179">
        <v>2</v>
      </c>
      <c r="H9" s="180"/>
    </row>
    <row r="10" spans="1:12" ht="16.5" customHeight="1" x14ac:dyDescent="0.25">
      <c r="A10" s="321"/>
      <c r="B10" s="177" t="s">
        <v>257</v>
      </c>
      <c r="C10" s="178" t="s">
        <v>16</v>
      </c>
      <c r="D10" s="179" t="s">
        <v>14</v>
      </c>
      <c r="E10" s="179" t="s">
        <v>15</v>
      </c>
      <c r="F10" s="179">
        <v>2</v>
      </c>
      <c r="G10" s="179">
        <v>2</v>
      </c>
      <c r="H10" s="18"/>
    </row>
    <row r="11" spans="1:12" ht="16.5" customHeight="1" x14ac:dyDescent="0.25">
      <c r="A11" s="321"/>
      <c r="B11" s="177" t="s">
        <v>258</v>
      </c>
      <c r="C11" s="181" t="s">
        <v>259</v>
      </c>
      <c r="D11" s="182" t="s">
        <v>14</v>
      </c>
      <c r="E11" s="179" t="s">
        <v>18</v>
      </c>
      <c r="F11" s="179">
        <v>2</v>
      </c>
      <c r="G11" s="179">
        <v>2</v>
      </c>
      <c r="H11" s="16"/>
    </row>
    <row r="12" spans="1:12" ht="15.75" customHeight="1" x14ac:dyDescent="0.25">
      <c r="A12" s="321"/>
      <c r="B12" s="177" t="s">
        <v>260</v>
      </c>
      <c r="C12" s="181" t="s">
        <v>261</v>
      </c>
      <c r="D12" s="182" t="s">
        <v>20</v>
      </c>
      <c r="E12" s="179" t="s">
        <v>18</v>
      </c>
      <c r="F12" s="179">
        <v>3</v>
      </c>
      <c r="G12" s="179">
        <v>3</v>
      </c>
      <c r="H12" s="18"/>
    </row>
    <row r="13" spans="1:12" ht="16.5" customHeight="1" x14ac:dyDescent="0.25">
      <c r="A13" s="321"/>
      <c r="B13" s="177" t="s">
        <v>262</v>
      </c>
      <c r="C13" s="178" t="s">
        <v>105</v>
      </c>
      <c r="D13" s="179" t="s">
        <v>14</v>
      </c>
      <c r="E13" s="179" t="s">
        <v>18</v>
      </c>
      <c r="F13" s="179">
        <v>2</v>
      </c>
      <c r="G13" s="179">
        <v>2</v>
      </c>
      <c r="H13" s="18"/>
    </row>
    <row r="14" spans="1:12" ht="16.5" customHeight="1" x14ac:dyDescent="0.25">
      <c r="A14" s="321"/>
      <c r="B14" s="177" t="s">
        <v>263</v>
      </c>
      <c r="C14" s="181" t="s">
        <v>22</v>
      </c>
      <c r="D14" s="182" t="s">
        <v>20</v>
      </c>
      <c r="E14" s="179" t="s">
        <v>18</v>
      </c>
      <c r="F14" s="179">
        <v>4</v>
      </c>
      <c r="G14" s="179">
        <v>4</v>
      </c>
      <c r="H14" s="18"/>
    </row>
    <row r="15" spans="1:12" ht="16.5" customHeight="1" x14ac:dyDescent="0.25">
      <c r="A15" s="321"/>
      <c r="B15" s="177" t="s">
        <v>264</v>
      </c>
      <c r="C15" s="178" t="s">
        <v>23</v>
      </c>
      <c r="D15" s="179" t="s">
        <v>14</v>
      </c>
      <c r="E15" s="179" t="s">
        <v>18</v>
      </c>
      <c r="F15" s="179">
        <v>3</v>
      </c>
      <c r="G15" s="179">
        <v>3</v>
      </c>
      <c r="H15" s="18"/>
    </row>
    <row r="16" spans="1:12" ht="16.5" customHeight="1" x14ac:dyDescent="0.25">
      <c r="A16" s="321"/>
      <c r="B16" s="177" t="s">
        <v>265</v>
      </c>
      <c r="C16" s="178" t="s">
        <v>24</v>
      </c>
      <c r="D16" s="179" t="s">
        <v>14</v>
      </c>
      <c r="E16" s="179" t="s">
        <v>18</v>
      </c>
      <c r="F16" s="179">
        <v>2</v>
      </c>
      <c r="G16" s="179">
        <v>2</v>
      </c>
      <c r="H16" s="18"/>
    </row>
    <row r="17" spans="1:8" ht="16.5" customHeight="1" x14ac:dyDescent="0.25">
      <c r="A17" s="321"/>
      <c r="B17" s="177" t="s">
        <v>266</v>
      </c>
      <c r="C17" s="178" t="s">
        <v>25</v>
      </c>
      <c r="D17" s="179" t="s">
        <v>26</v>
      </c>
      <c r="E17" s="179" t="s">
        <v>18</v>
      </c>
      <c r="F17" s="179">
        <v>2</v>
      </c>
      <c r="G17" s="179">
        <v>2</v>
      </c>
      <c r="H17" s="180"/>
    </row>
    <row r="18" spans="1:8" s="139" customFormat="1" ht="16.5" customHeight="1" x14ac:dyDescent="0.25">
      <c r="A18" s="321"/>
      <c r="B18" s="317" t="s">
        <v>27</v>
      </c>
      <c r="C18" s="318"/>
      <c r="D18" s="318"/>
      <c r="E18" s="319"/>
      <c r="F18" s="183">
        <f>SUM(F9:F17)</f>
        <v>22</v>
      </c>
      <c r="G18" s="183">
        <f t="shared" ref="G18:H18" si="0">SUM(G9:G17)</f>
        <v>22</v>
      </c>
      <c r="H18" s="183">
        <f t="shared" si="0"/>
        <v>0</v>
      </c>
    </row>
    <row r="19" spans="1:8" ht="16.5" customHeight="1" x14ac:dyDescent="0.25">
      <c r="A19" s="321">
        <v>2</v>
      </c>
      <c r="B19" s="177" t="s">
        <v>267</v>
      </c>
      <c r="C19" s="178" t="s">
        <v>28</v>
      </c>
      <c r="D19" s="179" t="s">
        <v>14</v>
      </c>
      <c r="E19" s="179" t="s">
        <v>15</v>
      </c>
      <c r="F19" s="179">
        <v>2</v>
      </c>
      <c r="G19" s="179">
        <v>2</v>
      </c>
      <c r="H19" s="184"/>
    </row>
    <row r="20" spans="1:8" ht="16.5" customHeight="1" x14ac:dyDescent="0.25">
      <c r="A20" s="321"/>
      <c r="B20" s="177" t="s">
        <v>268</v>
      </c>
      <c r="C20" s="181" t="s">
        <v>30</v>
      </c>
      <c r="D20" s="182" t="s">
        <v>20</v>
      </c>
      <c r="E20" s="179" t="s">
        <v>18</v>
      </c>
      <c r="F20" s="179">
        <v>3</v>
      </c>
      <c r="G20" s="179">
        <v>3</v>
      </c>
      <c r="H20" s="180"/>
    </row>
    <row r="21" spans="1:8" ht="16.5" customHeight="1" x14ac:dyDescent="0.25">
      <c r="A21" s="321"/>
      <c r="B21" s="177" t="s">
        <v>269</v>
      </c>
      <c r="C21" s="178" t="s">
        <v>31</v>
      </c>
      <c r="D21" s="179" t="s">
        <v>14</v>
      </c>
      <c r="E21" s="179" t="s">
        <v>18</v>
      </c>
      <c r="F21" s="179">
        <v>2</v>
      </c>
      <c r="G21" s="179">
        <v>2</v>
      </c>
      <c r="H21" s="180"/>
    </row>
    <row r="22" spans="1:8" ht="16.5" customHeight="1" x14ac:dyDescent="0.25">
      <c r="A22" s="321"/>
      <c r="B22" s="177" t="s">
        <v>270</v>
      </c>
      <c r="C22" s="178" t="s">
        <v>271</v>
      </c>
      <c r="D22" s="179" t="s">
        <v>20</v>
      </c>
      <c r="E22" s="179" t="s">
        <v>18</v>
      </c>
      <c r="F22" s="179">
        <v>3</v>
      </c>
      <c r="G22" s="179">
        <v>3</v>
      </c>
      <c r="H22" s="184"/>
    </row>
    <row r="23" spans="1:8" ht="16.5" customHeight="1" x14ac:dyDescent="0.25">
      <c r="A23" s="321"/>
      <c r="B23" s="177" t="s">
        <v>272</v>
      </c>
      <c r="C23" s="181" t="s">
        <v>273</v>
      </c>
      <c r="D23" s="182" t="s">
        <v>20</v>
      </c>
      <c r="E23" s="179" t="s">
        <v>18</v>
      </c>
      <c r="F23" s="179">
        <v>3</v>
      </c>
      <c r="G23" s="179">
        <v>3</v>
      </c>
      <c r="H23" s="185"/>
    </row>
    <row r="24" spans="1:8" ht="16.5" customHeight="1" x14ac:dyDescent="0.25">
      <c r="A24" s="321"/>
      <c r="B24" s="177" t="s">
        <v>274</v>
      </c>
      <c r="C24" s="178" t="s">
        <v>34</v>
      </c>
      <c r="D24" s="179" t="s">
        <v>20</v>
      </c>
      <c r="E24" s="179" t="s">
        <v>18</v>
      </c>
      <c r="F24" s="179">
        <v>3</v>
      </c>
      <c r="G24" s="179">
        <v>3</v>
      </c>
      <c r="H24" s="180"/>
    </row>
    <row r="25" spans="1:8" ht="16.5" customHeight="1" x14ac:dyDescent="0.25">
      <c r="A25" s="321"/>
      <c r="B25" s="177" t="s">
        <v>275</v>
      </c>
      <c r="C25" s="178" t="s">
        <v>276</v>
      </c>
      <c r="D25" s="179" t="s">
        <v>20</v>
      </c>
      <c r="E25" s="179" t="s">
        <v>18</v>
      </c>
      <c r="F25" s="179">
        <v>3</v>
      </c>
      <c r="G25" s="179">
        <v>3</v>
      </c>
      <c r="H25" s="180"/>
    </row>
    <row r="26" spans="1:8" ht="16.5" customHeight="1" x14ac:dyDescent="0.25">
      <c r="A26" s="321"/>
      <c r="B26" s="177" t="s">
        <v>277</v>
      </c>
      <c r="C26" s="178" t="s">
        <v>278</v>
      </c>
      <c r="D26" s="179" t="s">
        <v>26</v>
      </c>
      <c r="E26" s="179" t="s">
        <v>18</v>
      </c>
      <c r="F26" s="179">
        <v>2</v>
      </c>
      <c r="G26" s="179">
        <v>2</v>
      </c>
      <c r="H26" s="180"/>
    </row>
    <row r="27" spans="1:8" s="139" customFormat="1" ht="16.5" customHeight="1" x14ac:dyDescent="0.25">
      <c r="A27" s="321"/>
      <c r="B27" s="317" t="s">
        <v>35</v>
      </c>
      <c r="C27" s="318"/>
      <c r="D27" s="318"/>
      <c r="E27" s="319"/>
      <c r="F27" s="183">
        <f>SUM(F19:F26)</f>
        <v>21</v>
      </c>
      <c r="G27" s="183">
        <f t="shared" ref="G27:H27" si="1">SUM(G19:G26)</f>
        <v>21</v>
      </c>
      <c r="H27" s="183">
        <f t="shared" si="1"/>
        <v>0</v>
      </c>
    </row>
    <row r="28" spans="1:8" ht="16.5" customHeight="1" x14ac:dyDescent="0.25">
      <c r="A28" s="321">
        <v>3</v>
      </c>
      <c r="B28" s="177" t="s">
        <v>279</v>
      </c>
      <c r="C28" s="178" t="s">
        <v>36</v>
      </c>
      <c r="D28" s="179" t="s">
        <v>14</v>
      </c>
      <c r="E28" s="179" t="s">
        <v>15</v>
      </c>
      <c r="F28" s="179">
        <v>2</v>
      </c>
      <c r="G28" s="179">
        <v>2</v>
      </c>
      <c r="H28" s="180"/>
    </row>
    <row r="29" spans="1:8" ht="16.5" customHeight="1" x14ac:dyDescent="0.25">
      <c r="A29" s="321"/>
      <c r="B29" s="177" t="s">
        <v>280</v>
      </c>
      <c r="C29" s="178" t="s">
        <v>205</v>
      </c>
      <c r="D29" s="179" t="s">
        <v>20</v>
      </c>
      <c r="E29" s="179" t="s">
        <v>18</v>
      </c>
      <c r="F29" s="179">
        <v>3</v>
      </c>
      <c r="G29" s="179">
        <v>3</v>
      </c>
      <c r="H29" s="180"/>
    </row>
    <row r="30" spans="1:8" ht="16.5" customHeight="1" x14ac:dyDescent="0.25">
      <c r="A30" s="321"/>
      <c r="B30" s="177" t="s">
        <v>281</v>
      </c>
      <c r="C30" s="178" t="s">
        <v>38</v>
      </c>
      <c r="D30" s="179" t="s">
        <v>14</v>
      </c>
      <c r="E30" s="179" t="s">
        <v>18</v>
      </c>
      <c r="F30" s="179">
        <v>4</v>
      </c>
      <c r="G30" s="179">
        <v>4</v>
      </c>
      <c r="H30" s="180"/>
    </row>
    <row r="31" spans="1:8" ht="16.5" customHeight="1" x14ac:dyDescent="0.25">
      <c r="A31" s="321"/>
      <c r="B31" s="177" t="s">
        <v>282</v>
      </c>
      <c r="C31" s="178" t="s">
        <v>39</v>
      </c>
      <c r="D31" s="179" t="s">
        <v>14</v>
      </c>
      <c r="E31" s="179" t="s">
        <v>18</v>
      </c>
      <c r="F31" s="179">
        <v>2</v>
      </c>
      <c r="G31" s="179">
        <v>2</v>
      </c>
      <c r="H31" s="179"/>
    </row>
    <row r="32" spans="1:8" ht="16.5" customHeight="1" x14ac:dyDescent="0.25">
      <c r="A32" s="321"/>
      <c r="B32" s="177" t="s">
        <v>283</v>
      </c>
      <c r="C32" s="178" t="s">
        <v>284</v>
      </c>
      <c r="D32" s="179" t="s">
        <v>20</v>
      </c>
      <c r="E32" s="179" t="s">
        <v>18</v>
      </c>
      <c r="F32" s="179">
        <v>3</v>
      </c>
      <c r="G32" s="179">
        <v>3</v>
      </c>
      <c r="H32" s="179"/>
    </row>
    <row r="33" spans="1:8" ht="16.5" customHeight="1" x14ac:dyDescent="0.25">
      <c r="A33" s="321"/>
      <c r="B33" s="177" t="s">
        <v>285</v>
      </c>
      <c r="C33" s="178" t="s">
        <v>43</v>
      </c>
      <c r="D33" s="179" t="s">
        <v>14</v>
      </c>
      <c r="E33" s="179" t="s">
        <v>15</v>
      </c>
      <c r="F33" s="179">
        <v>2</v>
      </c>
      <c r="G33" s="179">
        <v>2</v>
      </c>
      <c r="H33" s="180"/>
    </row>
    <row r="34" spans="1:8" ht="16.5" customHeight="1" x14ac:dyDescent="0.25">
      <c r="A34" s="321"/>
      <c r="B34" s="177" t="s">
        <v>286</v>
      </c>
      <c r="C34" s="178" t="s">
        <v>126</v>
      </c>
      <c r="D34" s="179" t="s">
        <v>20</v>
      </c>
      <c r="E34" s="179" t="s">
        <v>18</v>
      </c>
      <c r="F34" s="179">
        <v>3</v>
      </c>
      <c r="G34" s="179">
        <v>3</v>
      </c>
      <c r="H34" s="180"/>
    </row>
    <row r="35" spans="1:8" ht="16.5" customHeight="1" x14ac:dyDescent="0.25">
      <c r="A35" s="321"/>
      <c r="B35" s="177" t="s">
        <v>287</v>
      </c>
      <c r="C35" s="178" t="s">
        <v>288</v>
      </c>
      <c r="D35" s="179" t="s">
        <v>14</v>
      </c>
      <c r="E35" s="179" t="s">
        <v>18</v>
      </c>
      <c r="F35" s="179">
        <v>3</v>
      </c>
      <c r="G35" s="179">
        <v>3</v>
      </c>
      <c r="H35" s="179"/>
    </row>
    <row r="36" spans="1:8" s="158" customFormat="1" ht="16.5" customHeight="1" x14ac:dyDescent="0.25">
      <c r="A36" s="321"/>
      <c r="B36" s="317" t="s">
        <v>44</v>
      </c>
      <c r="C36" s="318"/>
      <c r="D36" s="318"/>
      <c r="E36" s="319"/>
      <c r="F36" s="183">
        <f>SUM(F28:F35)</f>
        <v>22</v>
      </c>
      <c r="G36" s="183">
        <f t="shared" ref="G36:H36" si="2">SUM(G28:G35)</f>
        <v>22</v>
      </c>
      <c r="H36" s="183">
        <f t="shared" si="2"/>
        <v>0</v>
      </c>
    </row>
    <row r="37" spans="1:8" ht="16.5" customHeight="1" x14ac:dyDescent="0.25">
      <c r="A37" s="321">
        <v>4</v>
      </c>
      <c r="B37" s="177" t="s">
        <v>289</v>
      </c>
      <c r="C37" s="178" t="s">
        <v>45</v>
      </c>
      <c r="D37" s="179" t="s">
        <v>14</v>
      </c>
      <c r="E37" s="179" t="s">
        <v>15</v>
      </c>
      <c r="F37" s="179">
        <v>2</v>
      </c>
      <c r="G37" s="179">
        <v>2</v>
      </c>
      <c r="H37" s="180"/>
    </row>
    <row r="38" spans="1:8" ht="16.5" customHeight="1" x14ac:dyDescent="0.25">
      <c r="A38" s="321"/>
      <c r="B38" s="177" t="s">
        <v>290</v>
      </c>
      <c r="C38" s="181" t="s">
        <v>70</v>
      </c>
      <c r="D38" s="182" t="s">
        <v>14</v>
      </c>
      <c r="E38" s="186" t="s">
        <v>18</v>
      </c>
      <c r="F38" s="186">
        <v>2</v>
      </c>
      <c r="G38" s="186">
        <v>2</v>
      </c>
      <c r="H38" s="179"/>
    </row>
    <row r="39" spans="1:8" ht="16.5" customHeight="1" x14ac:dyDescent="0.25">
      <c r="A39" s="321"/>
      <c r="B39" s="177" t="s">
        <v>291</v>
      </c>
      <c r="C39" s="178" t="s">
        <v>292</v>
      </c>
      <c r="D39" s="179" t="s">
        <v>14</v>
      </c>
      <c r="E39" s="186" t="s">
        <v>18</v>
      </c>
      <c r="F39" s="186">
        <v>2</v>
      </c>
      <c r="G39" s="186">
        <v>2</v>
      </c>
      <c r="H39" s="179"/>
    </row>
    <row r="40" spans="1:8" ht="16.5" customHeight="1" x14ac:dyDescent="0.25">
      <c r="A40" s="321"/>
      <c r="B40" s="177" t="s">
        <v>293</v>
      </c>
      <c r="C40" s="178" t="s">
        <v>294</v>
      </c>
      <c r="D40" s="179" t="s">
        <v>26</v>
      </c>
      <c r="E40" s="186" t="s">
        <v>18</v>
      </c>
      <c r="F40" s="186">
        <v>2</v>
      </c>
      <c r="G40" s="186">
        <v>2</v>
      </c>
      <c r="H40" s="179"/>
    </row>
    <row r="41" spans="1:8" ht="16.5" customHeight="1" x14ac:dyDescent="0.25">
      <c r="A41" s="321"/>
      <c r="B41" s="177" t="s">
        <v>295</v>
      </c>
      <c r="C41" s="178" t="s">
        <v>47</v>
      </c>
      <c r="D41" s="179" t="s">
        <v>20</v>
      </c>
      <c r="E41" s="186" t="s">
        <v>18</v>
      </c>
      <c r="F41" s="179">
        <v>4</v>
      </c>
      <c r="G41" s="179">
        <v>4</v>
      </c>
      <c r="H41" s="179"/>
    </row>
    <row r="42" spans="1:8" ht="16.5" customHeight="1" x14ac:dyDescent="0.25">
      <c r="A42" s="321"/>
      <c r="B42" s="177" t="s">
        <v>296</v>
      </c>
      <c r="C42" s="178" t="s">
        <v>297</v>
      </c>
      <c r="D42" s="179" t="s">
        <v>20</v>
      </c>
      <c r="E42" s="179" t="s">
        <v>18</v>
      </c>
      <c r="F42" s="179">
        <v>2</v>
      </c>
      <c r="G42" s="179">
        <v>2</v>
      </c>
      <c r="H42" s="179"/>
    </row>
    <row r="43" spans="1:8" ht="16.5" customHeight="1" x14ac:dyDescent="0.25">
      <c r="A43" s="321"/>
      <c r="B43" s="177" t="s">
        <v>298</v>
      </c>
      <c r="C43" s="187" t="s">
        <v>299</v>
      </c>
      <c r="D43" s="188" t="s">
        <v>26</v>
      </c>
      <c r="E43" s="186" t="s">
        <v>18</v>
      </c>
      <c r="F43" s="179">
        <v>2</v>
      </c>
      <c r="G43" s="186">
        <v>2</v>
      </c>
      <c r="H43" s="179"/>
    </row>
    <row r="44" spans="1:8" ht="16.5" customHeight="1" x14ac:dyDescent="0.25">
      <c r="A44" s="321"/>
      <c r="B44" s="177" t="s">
        <v>300</v>
      </c>
      <c r="C44" s="178" t="s">
        <v>76</v>
      </c>
      <c r="D44" s="179" t="s">
        <v>14</v>
      </c>
      <c r="E44" s="179" t="s">
        <v>15</v>
      </c>
      <c r="F44" s="179">
        <v>2</v>
      </c>
      <c r="G44" s="179">
        <v>2</v>
      </c>
      <c r="H44" s="179"/>
    </row>
    <row r="45" spans="1:8" ht="16.5" customHeight="1" x14ac:dyDescent="0.25">
      <c r="A45" s="321"/>
      <c r="B45" s="177" t="s">
        <v>301</v>
      </c>
      <c r="C45" s="178" t="s">
        <v>140</v>
      </c>
      <c r="D45" s="179" t="s">
        <v>54</v>
      </c>
      <c r="E45" s="179" t="s">
        <v>18</v>
      </c>
      <c r="F45" s="179">
        <v>2</v>
      </c>
      <c r="G45" s="179">
        <v>2</v>
      </c>
      <c r="H45" s="179"/>
    </row>
    <row r="46" spans="1:8" s="139" customFormat="1" ht="16.5" customHeight="1" x14ac:dyDescent="0.25">
      <c r="A46" s="321"/>
      <c r="B46" s="317" t="s">
        <v>58</v>
      </c>
      <c r="C46" s="318"/>
      <c r="D46" s="318"/>
      <c r="E46" s="319"/>
      <c r="F46" s="183">
        <f>SUM(F37:F45)</f>
        <v>20</v>
      </c>
      <c r="G46" s="183">
        <f t="shared" ref="G46:H46" si="3">SUM(G37:G45)</f>
        <v>20</v>
      </c>
      <c r="H46" s="183">
        <f t="shared" si="3"/>
        <v>0</v>
      </c>
    </row>
    <row r="47" spans="1:8" ht="16.5" customHeight="1" x14ac:dyDescent="0.25">
      <c r="A47" s="321"/>
      <c r="B47" s="177" t="s">
        <v>302</v>
      </c>
      <c r="C47" s="181" t="s">
        <v>303</v>
      </c>
      <c r="D47" s="182" t="s">
        <v>20</v>
      </c>
      <c r="E47" s="186" t="s">
        <v>18</v>
      </c>
      <c r="F47" s="186">
        <v>3</v>
      </c>
      <c r="G47" s="186">
        <v>3</v>
      </c>
      <c r="H47" s="179"/>
    </row>
    <row r="48" spans="1:8" ht="16.5" customHeight="1" x14ac:dyDescent="0.25">
      <c r="A48" s="321"/>
      <c r="B48" s="177" t="s">
        <v>304</v>
      </c>
      <c r="C48" s="178" t="s">
        <v>69</v>
      </c>
      <c r="D48" s="179" t="s">
        <v>14</v>
      </c>
      <c r="E48" s="179" t="s">
        <v>18</v>
      </c>
      <c r="F48" s="179">
        <v>2</v>
      </c>
      <c r="G48" s="179">
        <v>2</v>
      </c>
      <c r="H48" s="180"/>
    </row>
    <row r="49" spans="1:8" ht="16.5" customHeight="1" x14ac:dyDescent="0.25">
      <c r="A49" s="321"/>
      <c r="B49" s="177" t="s">
        <v>305</v>
      </c>
      <c r="C49" s="187" t="s">
        <v>72</v>
      </c>
      <c r="D49" s="189" t="s">
        <v>14</v>
      </c>
      <c r="E49" s="179" t="s">
        <v>18</v>
      </c>
      <c r="F49" s="179">
        <v>2</v>
      </c>
      <c r="G49" s="179">
        <v>2</v>
      </c>
      <c r="H49" s="180"/>
    </row>
    <row r="50" spans="1:8" ht="16.5" customHeight="1" x14ac:dyDescent="0.25">
      <c r="A50" s="321"/>
      <c r="B50" s="177" t="s">
        <v>306</v>
      </c>
      <c r="C50" s="178" t="s">
        <v>60</v>
      </c>
      <c r="D50" s="179" t="s">
        <v>20</v>
      </c>
      <c r="E50" s="179" t="s">
        <v>18</v>
      </c>
      <c r="F50" s="179">
        <v>4</v>
      </c>
      <c r="G50" s="179">
        <v>4</v>
      </c>
      <c r="H50" s="179"/>
    </row>
    <row r="51" spans="1:8" ht="16.5" customHeight="1" x14ac:dyDescent="0.25">
      <c r="A51" s="321"/>
      <c r="B51" s="177" t="s">
        <v>307</v>
      </c>
      <c r="C51" s="178" t="s">
        <v>81</v>
      </c>
      <c r="D51" s="179" t="s">
        <v>14</v>
      </c>
      <c r="E51" s="179" t="s">
        <v>15</v>
      </c>
      <c r="F51" s="179">
        <v>2</v>
      </c>
      <c r="G51" s="179">
        <v>2</v>
      </c>
      <c r="H51" s="179"/>
    </row>
    <row r="52" spans="1:8" ht="16.5" customHeight="1" x14ac:dyDescent="0.25">
      <c r="A52" s="321"/>
      <c r="B52" s="177" t="s">
        <v>308</v>
      </c>
      <c r="C52" s="178" t="s">
        <v>71</v>
      </c>
      <c r="D52" s="179" t="s">
        <v>14</v>
      </c>
      <c r="E52" s="179" t="s">
        <v>18</v>
      </c>
      <c r="F52" s="179">
        <v>2</v>
      </c>
      <c r="G52" s="179">
        <v>2</v>
      </c>
      <c r="H52" s="179"/>
    </row>
    <row r="53" spans="1:8" ht="16.5" customHeight="1" x14ac:dyDescent="0.25">
      <c r="A53" s="321"/>
      <c r="B53" s="177" t="s">
        <v>309</v>
      </c>
      <c r="C53" s="178" t="s">
        <v>46</v>
      </c>
      <c r="D53" s="179" t="s">
        <v>14</v>
      </c>
      <c r="E53" s="186" t="s">
        <v>18</v>
      </c>
      <c r="F53" s="186">
        <v>2</v>
      </c>
      <c r="G53" s="186">
        <v>2</v>
      </c>
      <c r="H53" s="179"/>
    </row>
    <row r="54" spans="1:8" ht="16.5" customHeight="1" x14ac:dyDescent="0.25">
      <c r="A54" s="321"/>
      <c r="B54" s="177" t="s">
        <v>310</v>
      </c>
      <c r="C54" s="190" t="s">
        <v>311</v>
      </c>
      <c r="D54" s="191" t="s">
        <v>14</v>
      </c>
      <c r="E54" s="192" t="s">
        <v>18</v>
      </c>
      <c r="F54" s="192">
        <v>2</v>
      </c>
      <c r="G54" s="179">
        <v>2</v>
      </c>
      <c r="H54" s="180"/>
    </row>
    <row r="55" spans="1:8" ht="16.5" customHeight="1" x14ac:dyDescent="0.25">
      <c r="A55" s="321"/>
      <c r="B55" s="177" t="s">
        <v>312</v>
      </c>
      <c r="C55" s="178" t="s">
        <v>158</v>
      </c>
      <c r="D55" s="179" t="s">
        <v>14</v>
      </c>
      <c r="E55" s="179" t="s">
        <v>54</v>
      </c>
      <c r="F55" s="314">
        <v>2</v>
      </c>
      <c r="G55" s="193"/>
      <c r="H55" s="180">
        <v>2</v>
      </c>
    </row>
    <row r="56" spans="1:8" ht="16.5" customHeight="1" x14ac:dyDescent="0.25">
      <c r="A56" s="321"/>
      <c r="B56" s="177" t="s">
        <v>313</v>
      </c>
      <c r="C56" s="178" t="s">
        <v>142</v>
      </c>
      <c r="D56" s="179" t="s">
        <v>14</v>
      </c>
      <c r="E56" s="179" t="s">
        <v>54</v>
      </c>
      <c r="F56" s="315"/>
      <c r="G56" s="194"/>
      <c r="H56" s="179">
        <v>2</v>
      </c>
    </row>
    <row r="57" spans="1:8" ht="16.5" customHeight="1" x14ac:dyDescent="0.25">
      <c r="A57" s="321"/>
      <c r="B57" s="177" t="s">
        <v>314</v>
      </c>
      <c r="C57" s="178" t="s">
        <v>53</v>
      </c>
      <c r="D57" s="179" t="s">
        <v>14</v>
      </c>
      <c r="E57" s="179" t="s">
        <v>54</v>
      </c>
      <c r="F57" s="315"/>
      <c r="G57" s="194"/>
      <c r="H57" s="179">
        <v>2</v>
      </c>
    </row>
    <row r="58" spans="1:8" ht="16.5" customHeight="1" x14ac:dyDescent="0.25">
      <c r="A58" s="321"/>
      <c r="B58" s="177" t="s">
        <v>315</v>
      </c>
      <c r="C58" s="178" t="s">
        <v>56</v>
      </c>
      <c r="D58" s="179" t="s">
        <v>14</v>
      </c>
      <c r="E58" s="179" t="s">
        <v>54</v>
      </c>
      <c r="F58" s="315"/>
      <c r="G58" s="194"/>
      <c r="H58" s="179">
        <v>2</v>
      </c>
    </row>
    <row r="59" spans="1:8" ht="16.5" customHeight="1" x14ac:dyDescent="0.25">
      <c r="A59" s="321"/>
      <c r="B59" s="177" t="s">
        <v>316</v>
      </c>
      <c r="C59" s="178" t="s">
        <v>78</v>
      </c>
      <c r="D59" s="179" t="s">
        <v>26</v>
      </c>
      <c r="E59" s="179" t="s">
        <v>54</v>
      </c>
      <c r="F59" s="315"/>
      <c r="G59" s="194"/>
      <c r="H59" s="179">
        <v>2</v>
      </c>
    </row>
    <row r="60" spans="1:8" ht="16.5" customHeight="1" x14ac:dyDescent="0.25">
      <c r="A60" s="321"/>
      <c r="B60" s="177" t="s">
        <v>317</v>
      </c>
      <c r="C60" s="20" t="s">
        <v>318</v>
      </c>
      <c r="D60" s="21" t="s">
        <v>20</v>
      </c>
      <c r="E60" s="16" t="s">
        <v>54</v>
      </c>
      <c r="F60" s="316"/>
      <c r="G60" s="195"/>
      <c r="H60" s="16">
        <v>3</v>
      </c>
    </row>
    <row r="61" spans="1:8" s="158" customFormat="1" ht="16.5" customHeight="1" x14ac:dyDescent="0.25">
      <c r="A61" s="321"/>
      <c r="B61" s="317" t="s">
        <v>68</v>
      </c>
      <c r="C61" s="318"/>
      <c r="D61" s="318"/>
      <c r="E61" s="319"/>
      <c r="F61" s="196">
        <f>SUM(F47:F60)</f>
        <v>21</v>
      </c>
      <c r="G61" s="196">
        <f t="shared" ref="G61:H61" si="4">SUM(G47:G60)</f>
        <v>19</v>
      </c>
      <c r="H61" s="196">
        <f t="shared" si="4"/>
        <v>13</v>
      </c>
    </row>
    <row r="62" spans="1:8" ht="16.5" customHeight="1" x14ac:dyDescent="0.25">
      <c r="A62" s="321">
        <v>6</v>
      </c>
      <c r="B62" s="177" t="s">
        <v>319</v>
      </c>
      <c r="C62" s="181" t="s">
        <v>320</v>
      </c>
      <c r="D62" s="182" t="s">
        <v>54</v>
      </c>
      <c r="E62" s="179" t="s">
        <v>18</v>
      </c>
      <c r="F62" s="179">
        <v>4</v>
      </c>
      <c r="G62" s="179">
        <v>4</v>
      </c>
      <c r="H62" s="179"/>
    </row>
    <row r="63" spans="1:8" s="139" customFormat="1" ht="16.5" customHeight="1" x14ac:dyDescent="0.25">
      <c r="A63" s="321"/>
      <c r="B63" s="317" t="s">
        <v>80</v>
      </c>
      <c r="C63" s="318"/>
      <c r="D63" s="318"/>
      <c r="E63" s="319"/>
      <c r="F63" s="183">
        <f t="shared" ref="F63:H63" si="5">SUM(F62:F62)</f>
        <v>4</v>
      </c>
      <c r="G63" s="183">
        <f t="shared" si="5"/>
        <v>4</v>
      </c>
      <c r="H63" s="183">
        <f t="shared" si="5"/>
        <v>0</v>
      </c>
    </row>
    <row r="64" spans="1:8" ht="16.5" customHeight="1" x14ac:dyDescent="0.25">
      <c r="A64" s="322" t="s">
        <v>321</v>
      </c>
      <c r="B64" s="323"/>
      <c r="C64" s="323"/>
      <c r="D64" s="323"/>
      <c r="E64" s="324"/>
      <c r="F64" s="197">
        <f>F63+F61+F46+F36+F27+F18</f>
        <v>110</v>
      </c>
      <c r="G64" s="197"/>
      <c r="H64" s="197"/>
    </row>
  </sheetData>
  <mergeCells count="25">
    <mergeCell ref="A62:A63"/>
    <mergeCell ref="B63:E63"/>
    <mergeCell ref="A64:E64"/>
    <mergeCell ref="A28:A36"/>
    <mergeCell ref="B36:E36"/>
    <mergeCell ref="A37:A46"/>
    <mergeCell ref="B46:E46"/>
    <mergeCell ref="A47:A61"/>
    <mergeCell ref="F55:F60"/>
    <mergeCell ref="B61:E61"/>
    <mergeCell ref="G6:H6"/>
    <mergeCell ref="A9:A18"/>
    <mergeCell ref="B18:E18"/>
    <mergeCell ref="A19:A27"/>
    <mergeCell ref="B27:E27"/>
    <mergeCell ref="A1:H1"/>
    <mergeCell ref="A2:H2"/>
    <mergeCell ref="A3:H3"/>
    <mergeCell ref="A5:A7"/>
    <mergeCell ref="B5:B7"/>
    <mergeCell ref="C5:C7"/>
    <mergeCell ref="D5:D7"/>
    <mergeCell ref="E5:E7"/>
    <mergeCell ref="F5:F7"/>
    <mergeCell ref="G5:H5"/>
  </mergeCells>
  <printOptions horizontalCentered="1"/>
  <pageMargins left="0.23622047244094499" right="0" top="0.5" bottom="0.23" header="0.5" footer="0.71"/>
  <pageSetup paperSize="5" scale="8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5"/>
  <sheetViews>
    <sheetView workbookViewId="0">
      <selection activeCell="J7" sqref="J7"/>
    </sheetView>
  </sheetViews>
  <sheetFormatPr defaultRowHeight="15" x14ac:dyDescent="0.25"/>
  <cols>
    <col min="1" max="1" width="6.7109375" style="161" customWidth="1"/>
    <col min="2" max="2" width="9.140625" customWidth="1"/>
    <col min="3" max="3" width="55" customWidth="1"/>
    <col min="4" max="4" width="6.5703125" customWidth="1"/>
    <col min="5" max="5" width="10.5703125" customWidth="1"/>
    <col min="6" max="6" width="7.85546875" customWidth="1"/>
    <col min="7" max="7" width="11.28515625" customWidth="1"/>
    <col min="8" max="8" width="8.28515625" style="162" customWidth="1"/>
  </cols>
  <sheetData>
    <row r="1" spans="1:11" s="1" customFormat="1" ht="21" x14ac:dyDescent="0.35">
      <c r="A1" s="299" t="s">
        <v>0</v>
      </c>
      <c r="B1" s="299"/>
      <c r="C1" s="299"/>
      <c r="D1" s="299"/>
      <c r="E1" s="299"/>
      <c r="F1" s="299"/>
      <c r="G1" s="299"/>
      <c r="H1" s="299"/>
    </row>
    <row r="2" spans="1:11" s="1" customFormat="1" ht="18.75" x14ac:dyDescent="0.3">
      <c r="A2" s="325" t="s">
        <v>167</v>
      </c>
      <c r="B2" s="325"/>
      <c r="C2" s="325"/>
      <c r="D2" s="325"/>
      <c r="E2" s="325"/>
      <c r="F2" s="325"/>
      <c r="G2" s="325"/>
      <c r="H2" s="325"/>
    </row>
    <row r="3" spans="1:11" s="1" customFormat="1" ht="15.75" customHeight="1" x14ac:dyDescent="0.3">
      <c r="A3" s="325" t="s">
        <v>93</v>
      </c>
      <c r="B3" s="325"/>
      <c r="C3" s="325"/>
      <c r="D3" s="325"/>
      <c r="E3" s="325"/>
      <c r="F3" s="325"/>
      <c r="G3" s="325"/>
      <c r="H3" s="325"/>
    </row>
    <row r="4" spans="1:11" s="123" customFormat="1" ht="15.75" customHeight="1" x14ac:dyDescent="0.25">
      <c r="A4" s="305" t="s">
        <v>3</v>
      </c>
      <c r="B4" s="305" t="s">
        <v>4</v>
      </c>
      <c r="C4" s="305" t="s">
        <v>5</v>
      </c>
      <c r="D4" s="326" t="s">
        <v>6</v>
      </c>
      <c r="E4" s="305" t="s">
        <v>168</v>
      </c>
      <c r="F4" s="305" t="s">
        <v>8</v>
      </c>
      <c r="G4" s="327" t="s">
        <v>9</v>
      </c>
      <c r="H4" s="328"/>
    </row>
    <row r="5" spans="1:11" s="123" customFormat="1" ht="21" customHeight="1" x14ac:dyDescent="0.25">
      <c r="A5" s="305"/>
      <c r="B5" s="305"/>
      <c r="C5" s="305"/>
      <c r="D5" s="310"/>
      <c r="E5" s="305"/>
      <c r="F5" s="305"/>
      <c r="G5" s="305" t="s">
        <v>10</v>
      </c>
      <c r="H5" s="305"/>
    </row>
    <row r="6" spans="1:11" s="123" customFormat="1" ht="20.25" customHeight="1" x14ac:dyDescent="0.25">
      <c r="A6" s="305"/>
      <c r="B6" s="305"/>
      <c r="C6" s="305"/>
      <c r="D6" s="311"/>
      <c r="E6" s="305"/>
      <c r="F6" s="305"/>
      <c r="G6" s="5" t="s">
        <v>11</v>
      </c>
      <c r="H6" s="5" t="s">
        <v>12</v>
      </c>
    </row>
    <row r="7" spans="1:11" s="126" customFormat="1" ht="17.25" customHeight="1" thickBot="1" x14ac:dyDescent="0.3">
      <c r="A7" s="124">
        <v>1</v>
      </c>
      <c r="B7" s="125">
        <v>2</v>
      </c>
      <c r="C7" s="125">
        <v>3</v>
      </c>
      <c r="D7" s="125"/>
      <c r="E7" s="125">
        <v>4</v>
      </c>
      <c r="F7" s="125">
        <v>5</v>
      </c>
      <c r="G7" s="9">
        <v>6</v>
      </c>
      <c r="H7" s="125">
        <v>7</v>
      </c>
    </row>
    <row r="8" spans="1:11" x14ac:dyDescent="0.25">
      <c r="A8" s="340">
        <v>1</v>
      </c>
      <c r="B8" s="127" t="s">
        <v>169</v>
      </c>
      <c r="C8" s="128" t="s">
        <v>13</v>
      </c>
      <c r="D8" s="129" t="s">
        <v>14</v>
      </c>
      <c r="E8" s="129" t="s">
        <v>15</v>
      </c>
      <c r="F8" s="129">
        <v>2</v>
      </c>
      <c r="G8" s="129">
        <v>2</v>
      </c>
      <c r="H8" s="129"/>
    </row>
    <row r="9" spans="1:11" x14ac:dyDescent="0.25">
      <c r="A9" s="333"/>
      <c r="B9" s="130" t="s">
        <v>170</v>
      </c>
      <c r="C9" s="131" t="s">
        <v>19</v>
      </c>
      <c r="D9" s="132" t="s">
        <v>20</v>
      </c>
      <c r="E9" s="49" t="s">
        <v>18</v>
      </c>
      <c r="F9" s="49">
        <v>3</v>
      </c>
      <c r="G9" s="49">
        <v>3</v>
      </c>
      <c r="H9" s="49"/>
      <c r="I9" s="133"/>
      <c r="J9" s="133"/>
      <c r="K9" s="133"/>
    </row>
    <row r="10" spans="1:11" x14ac:dyDescent="0.25">
      <c r="A10" s="333"/>
      <c r="B10" s="130" t="s">
        <v>171</v>
      </c>
      <c r="C10" s="48" t="s">
        <v>172</v>
      </c>
      <c r="D10" s="132" t="s">
        <v>20</v>
      </c>
      <c r="E10" s="49" t="s">
        <v>18</v>
      </c>
      <c r="F10" s="49">
        <v>4</v>
      </c>
      <c r="G10" s="49">
        <v>4</v>
      </c>
      <c r="H10" s="49"/>
      <c r="I10" s="133"/>
      <c r="J10" s="133"/>
      <c r="K10" s="133"/>
    </row>
    <row r="11" spans="1:11" x14ac:dyDescent="0.25">
      <c r="A11" s="333"/>
      <c r="B11" s="130" t="s">
        <v>173</v>
      </c>
      <c r="C11" s="134" t="s">
        <v>174</v>
      </c>
      <c r="D11" s="135" t="s">
        <v>14</v>
      </c>
      <c r="E11" s="135" t="s">
        <v>15</v>
      </c>
      <c r="F11" s="49">
        <v>3</v>
      </c>
      <c r="G11" s="49">
        <v>3</v>
      </c>
      <c r="H11" s="49"/>
      <c r="I11" s="133"/>
      <c r="J11" s="133"/>
      <c r="K11" s="133"/>
    </row>
    <row r="12" spans="1:11" x14ac:dyDescent="0.25">
      <c r="A12" s="333"/>
      <c r="B12" s="130" t="s">
        <v>175</v>
      </c>
      <c r="C12" s="131" t="s">
        <v>176</v>
      </c>
      <c r="D12" s="136" t="s">
        <v>14</v>
      </c>
      <c r="E12" s="49" t="s">
        <v>18</v>
      </c>
      <c r="F12" s="49">
        <v>2</v>
      </c>
      <c r="G12" s="49">
        <v>2</v>
      </c>
      <c r="H12" s="49"/>
    </row>
    <row r="13" spans="1:11" x14ac:dyDescent="0.25">
      <c r="A13" s="333"/>
      <c r="B13" s="130" t="s">
        <v>177</v>
      </c>
      <c r="C13" s="48" t="s">
        <v>16</v>
      </c>
      <c r="D13" s="49" t="s">
        <v>14</v>
      </c>
      <c r="E13" s="49" t="s">
        <v>15</v>
      </c>
      <c r="F13" s="49">
        <v>2</v>
      </c>
      <c r="G13" s="49">
        <v>2</v>
      </c>
      <c r="H13" s="49"/>
    </row>
    <row r="14" spans="1:11" x14ac:dyDescent="0.25">
      <c r="A14" s="333"/>
      <c r="B14" s="130" t="s">
        <v>178</v>
      </c>
      <c r="C14" s="134" t="s">
        <v>179</v>
      </c>
      <c r="D14" s="135" t="s">
        <v>14</v>
      </c>
      <c r="E14" s="49" t="s">
        <v>18</v>
      </c>
      <c r="F14" s="49">
        <v>2</v>
      </c>
      <c r="G14" s="49">
        <v>2</v>
      </c>
      <c r="H14" s="49"/>
    </row>
    <row r="15" spans="1:11" x14ac:dyDescent="0.25">
      <c r="A15" s="333"/>
      <c r="B15" s="130" t="s">
        <v>180</v>
      </c>
      <c r="C15" s="48" t="s">
        <v>181</v>
      </c>
      <c r="D15" s="132" t="s">
        <v>26</v>
      </c>
      <c r="E15" s="49" t="s">
        <v>18</v>
      </c>
      <c r="F15" s="49">
        <v>2</v>
      </c>
      <c r="G15" s="49">
        <v>2</v>
      </c>
      <c r="H15" s="49"/>
    </row>
    <row r="16" spans="1:11" x14ac:dyDescent="0.25">
      <c r="A16" s="333"/>
      <c r="B16" s="130" t="s">
        <v>182</v>
      </c>
      <c r="C16" s="48" t="s">
        <v>25</v>
      </c>
      <c r="D16" s="132" t="s">
        <v>26</v>
      </c>
      <c r="E16" s="49" t="s">
        <v>18</v>
      </c>
      <c r="F16" s="49">
        <v>2</v>
      </c>
      <c r="G16" s="49">
        <v>2</v>
      </c>
      <c r="H16" s="49"/>
    </row>
    <row r="17" spans="1:8" s="139" customFormat="1" ht="15.75" thickBot="1" x14ac:dyDescent="0.3">
      <c r="A17" s="334"/>
      <c r="B17" s="329" t="s">
        <v>183</v>
      </c>
      <c r="C17" s="330"/>
      <c r="D17" s="23"/>
      <c r="E17" s="138"/>
      <c r="F17" s="138">
        <f t="shared" ref="F17:H17" si="0">SUM(F8:F16)</f>
        <v>22</v>
      </c>
      <c r="G17" s="138">
        <f t="shared" si="0"/>
        <v>22</v>
      </c>
      <c r="H17" s="138">
        <f t="shared" si="0"/>
        <v>0</v>
      </c>
    </row>
    <row r="18" spans="1:8" x14ac:dyDescent="0.25">
      <c r="A18" s="333">
        <v>2</v>
      </c>
      <c r="B18" s="140" t="s">
        <v>184</v>
      </c>
      <c r="C18" s="141" t="s">
        <v>28</v>
      </c>
      <c r="D18" s="142" t="s">
        <v>14</v>
      </c>
      <c r="E18" s="142" t="s">
        <v>15</v>
      </c>
      <c r="F18" s="142">
        <v>2</v>
      </c>
      <c r="G18" s="142">
        <v>2</v>
      </c>
      <c r="H18" s="142"/>
    </row>
    <row r="19" spans="1:8" x14ac:dyDescent="0.25">
      <c r="A19" s="333"/>
      <c r="B19" s="130" t="s">
        <v>185</v>
      </c>
      <c r="C19" s="48" t="s">
        <v>186</v>
      </c>
      <c r="D19" s="49" t="s">
        <v>20</v>
      </c>
      <c r="E19" s="49" t="s">
        <v>18</v>
      </c>
      <c r="F19" s="49">
        <v>4</v>
      </c>
      <c r="G19" s="49">
        <v>4</v>
      </c>
      <c r="H19" s="49"/>
    </row>
    <row r="20" spans="1:8" x14ac:dyDescent="0.25">
      <c r="A20" s="333"/>
      <c r="B20" s="130" t="s">
        <v>187</v>
      </c>
      <c r="C20" s="131" t="s">
        <v>188</v>
      </c>
      <c r="D20" s="49" t="s">
        <v>20</v>
      </c>
      <c r="E20" s="49" t="s">
        <v>18</v>
      </c>
      <c r="F20" s="49">
        <v>3</v>
      </c>
      <c r="G20" s="49">
        <v>3</v>
      </c>
      <c r="H20" s="49"/>
    </row>
    <row r="21" spans="1:8" x14ac:dyDescent="0.25">
      <c r="A21" s="333"/>
      <c r="B21" s="130" t="s">
        <v>189</v>
      </c>
      <c r="C21" s="134" t="s">
        <v>190</v>
      </c>
      <c r="D21" s="49" t="s">
        <v>20</v>
      </c>
      <c r="E21" s="135" t="s">
        <v>18</v>
      </c>
      <c r="F21" s="49">
        <v>3</v>
      </c>
      <c r="G21" s="49">
        <v>3</v>
      </c>
      <c r="H21" s="49"/>
    </row>
    <row r="22" spans="1:8" x14ac:dyDescent="0.25">
      <c r="A22" s="333"/>
      <c r="B22" s="130" t="s">
        <v>191</v>
      </c>
      <c r="C22" s="48" t="s">
        <v>192</v>
      </c>
      <c r="D22" s="49" t="s">
        <v>20</v>
      </c>
      <c r="E22" s="49" t="s">
        <v>18</v>
      </c>
      <c r="F22" s="49">
        <v>3</v>
      </c>
      <c r="G22" s="49">
        <v>3</v>
      </c>
      <c r="H22" s="49"/>
    </row>
    <row r="23" spans="1:8" x14ac:dyDescent="0.25">
      <c r="A23" s="333"/>
      <c r="B23" s="130" t="s">
        <v>193</v>
      </c>
      <c r="C23" s="48" t="s">
        <v>43</v>
      </c>
      <c r="D23" s="49" t="s">
        <v>14</v>
      </c>
      <c r="E23" s="49" t="s">
        <v>15</v>
      </c>
      <c r="F23" s="49">
        <v>2</v>
      </c>
      <c r="G23" s="49">
        <v>2</v>
      </c>
      <c r="H23" s="49"/>
    </row>
    <row r="24" spans="1:8" x14ac:dyDescent="0.25">
      <c r="A24" s="333"/>
      <c r="B24" s="130" t="s">
        <v>194</v>
      </c>
      <c r="C24" s="134" t="s">
        <v>195</v>
      </c>
      <c r="D24" s="135" t="s">
        <v>26</v>
      </c>
      <c r="E24" s="135" t="s">
        <v>18</v>
      </c>
      <c r="F24" s="49">
        <v>2</v>
      </c>
      <c r="G24" s="49">
        <v>2</v>
      </c>
      <c r="H24" s="49"/>
    </row>
    <row r="25" spans="1:8" x14ac:dyDescent="0.25">
      <c r="A25" s="333"/>
      <c r="B25" s="130" t="s">
        <v>196</v>
      </c>
      <c r="C25" s="134" t="s">
        <v>197</v>
      </c>
      <c r="D25" s="49" t="s">
        <v>14</v>
      </c>
      <c r="E25" s="136" t="s">
        <v>18</v>
      </c>
      <c r="F25" s="49">
        <v>2</v>
      </c>
      <c r="G25" s="49">
        <v>2</v>
      </c>
      <c r="H25" s="49"/>
    </row>
    <row r="26" spans="1:8" s="139" customFormat="1" ht="15.75" thickBot="1" x14ac:dyDescent="0.3">
      <c r="A26" s="333"/>
      <c r="B26" s="338" t="s">
        <v>198</v>
      </c>
      <c r="C26" s="339"/>
      <c r="D26" s="144"/>
      <c r="E26" s="145"/>
      <c r="F26" s="145">
        <f>SUM(F18:F25)</f>
        <v>21</v>
      </c>
      <c r="G26" s="145">
        <f>SUM(G18:G25)</f>
        <v>21</v>
      </c>
      <c r="H26" s="145">
        <f>SUM(H18:H25)</f>
        <v>0</v>
      </c>
    </row>
    <row r="27" spans="1:8" ht="15.75" thickBot="1" x14ac:dyDescent="0.3">
      <c r="A27" s="340">
        <v>3</v>
      </c>
      <c r="B27" s="127" t="s">
        <v>199</v>
      </c>
      <c r="C27" s="146" t="s">
        <v>36</v>
      </c>
      <c r="D27" s="147" t="s">
        <v>14</v>
      </c>
      <c r="E27" s="129" t="s">
        <v>15</v>
      </c>
      <c r="F27" s="129">
        <v>2</v>
      </c>
      <c r="G27" s="129">
        <v>2</v>
      </c>
      <c r="H27" s="129"/>
    </row>
    <row r="28" spans="1:8" ht="15.75" thickBot="1" x14ac:dyDescent="0.3">
      <c r="A28" s="333"/>
      <c r="B28" s="127" t="s">
        <v>200</v>
      </c>
      <c r="C28" s="131" t="s">
        <v>201</v>
      </c>
      <c r="D28" s="49" t="s">
        <v>20</v>
      </c>
      <c r="E28" s="49" t="s">
        <v>18</v>
      </c>
      <c r="F28" s="49">
        <v>4</v>
      </c>
      <c r="G28" s="49">
        <v>4</v>
      </c>
      <c r="H28" s="49"/>
    </row>
    <row r="29" spans="1:8" ht="15.75" thickBot="1" x14ac:dyDescent="0.3">
      <c r="A29" s="333"/>
      <c r="B29" s="127" t="s">
        <v>202</v>
      </c>
      <c r="C29" s="48" t="s">
        <v>203</v>
      </c>
      <c r="D29" s="49" t="s">
        <v>20</v>
      </c>
      <c r="E29" s="49" t="s">
        <v>18</v>
      </c>
      <c r="F29" s="49">
        <v>4</v>
      </c>
      <c r="G29" s="49">
        <v>4</v>
      </c>
      <c r="H29" s="49"/>
    </row>
    <row r="30" spans="1:8" ht="15.75" thickBot="1" x14ac:dyDescent="0.3">
      <c r="A30" s="333"/>
      <c r="B30" s="127" t="s">
        <v>204</v>
      </c>
      <c r="C30" s="134" t="s">
        <v>205</v>
      </c>
      <c r="D30" s="49" t="s">
        <v>14</v>
      </c>
      <c r="E30" s="135" t="s">
        <v>18</v>
      </c>
      <c r="F30" s="49">
        <v>2</v>
      </c>
      <c r="G30" s="49">
        <v>2</v>
      </c>
      <c r="H30" s="49"/>
    </row>
    <row r="31" spans="1:8" ht="15.75" thickBot="1" x14ac:dyDescent="0.3">
      <c r="A31" s="333"/>
      <c r="B31" s="127" t="s">
        <v>206</v>
      </c>
      <c r="C31" s="48" t="s">
        <v>207</v>
      </c>
      <c r="D31" s="49" t="s">
        <v>14</v>
      </c>
      <c r="E31" s="49" t="s">
        <v>18</v>
      </c>
      <c r="F31" s="49">
        <v>3</v>
      </c>
      <c r="G31" s="49">
        <v>3</v>
      </c>
      <c r="H31" s="49"/>
    </row>
    <row r="32" spans="1:8" ht="15.75" thickBot="1" x14ac:dyDescent="0.3">
      <c r="A32" s="333"/>
      <c r="B32" s="127" t="s">
        <v>208</v>
      </c>
      <c r="C32" s="48" t="s">
        <v>51</v>
      </c>
      <c r="D32" s="49" t="s">
        <v>20</v>
      </c>
      <c r="E32" s="49" t="s">
        <v>18</v>
      </c>
      <c r="F32" s="49">
        <v>3</v>
      </c>
      <c r="G32" s="49">
        <v>3</v>
      </c>
      <c r="H32" s="49"/>
    </row>
    <row r="33" spans="1:9" x14ac:dyDescent="0.25">
      <c r="A33" s="333"/>
      <c r="B33" s="127" t="s">
        <v>209</v>
      </c>
      <c r="C33" s="134" t="s">
        <v>210</v>
      </c>
      <c r="D33" s="135" t="s">
        <v>26</v>
      </c>
      <c r="E33" s="49" t="s">
        <v>18</v>
      </c>
      <c r="F33" s="49">
        <v>2</v>
      </c>
      <c r="G33" s="49">
        <v>2</v>
      </c>
      <c r="H33" s="49"/>
    </row>
    <row r="34" spans="1:9" s="139" customFormat="1" ht="15.75" thickBot="1" x14ac:dyDescent="0.3">
      <c r="A34" s="334"/>
      <c r="B34" s="329" t="s">
        <v>211</v>
      </c>
      <c r="C34" s="330"/>
      <c r="D34" s="23"/>
      <c r="E34" s="138"/>
      <c r="F34" s="138">
        <f t="shared" ref="F34:H34" si="1">SUM(F27:F33)</f>
        <v>20</v>
      </c>
      <c r="G34" s="138">
        <f t="shared" si="1"/>
        <v>20</v>
      </c>
      <c r="H34" s="138">
        <f t="shared" si="1"/>
        <v>0</v>
      </c>
      <c r="I34"/>
    </row>
    <row r="35" spans="1:9" x14ac:dyDescent="0.25">
      <c r="A35" s="344">
        <v>4</v>
      </c>
      <c r="B35" s="148" t="s">
        <v>212</v>
      </c>
      <c r="C35" s="141" t="s">
        <v>45</v>
      </c>
      <c r="D35" s="142" t="s">
        <v>14</v>
      </c>
      <c r="E35" s="142" t="s">
        <v>15</v>
      </c>
      <c r="F35" s="142">
        <v>2</v>
      </c>
      <c r="G35" s="142">
        <v>2</v>
      </c>
      <c r="H35" s="142"/>
    </row>
    <row r="36" spans="1:9" x14ac:dyDescent="0.25">
      <c r="A36" s="345"/>
      <c r="B36" s="148" t="s">
        <v>213</v>
      </c>
      <c r="C36" s="134" t="s">
        <v>122</v>
      </c>
      <c r="D36" s="49" t="s">
        <v>20</v>
      </c>
      <c r="E36" s="49" t="s">
        <v>18</v>
      </c>
      <c r="F36" s="49">
        <v>4</v>
      </c>
      <c r="G36" s="49">
        <v>4</v>
      </c>
      <c r="H36" s="49"/>
    </row>
    <row r="37" spans="1:9" x14ac:dyDescent="0.25">
      <c r="A37" s="345"/>
      <c r="B37" s="148" t="s">
        <v>214</v>
      </c>
      <c r="C37" s="48" t="s">
        <v>215</v>
      </c>
      <c r="D37" s="49" t="s">
        <v>20</v>
      </c>
      <c r="E37" s="49" t="s">
        <v>18</v>
      </c>
      <c r="F37" s="49">
        <v>4</v>
      </c>
      <c r="G37" s="49">
        <v>4</v>
      </c>
      <c r="H37" s="49"/>
    </row>
    <row r="38" spans="1:9" x14ac:dyDescent="0.25">
      <c r="A38" s="345"/>
      <c r="B38" s="148" t="s">
        <v>216</v>
      </c>
      <c r="C38" s="134" t="s">
        <v>217</v>
      </c>
      <c r="D38" s="49" t="s">
        <v>20</v>
      </c>
      <c r="E38" s="49" t="s">
        <v>18</v>
      </c>
      <c r="F38" s="49">
        <v>4</v>
      </c>
      <c r="G38" s="49">
        <v>4</v>
      </c>
      <c r="H38" s="49"/>
    </row>
    <row r="39" spans="1:9" x14ac:dyDescent="0.25">
      <c r="A39" s="345"/>
      <c r="B39" s="148" t="s">
        <v>218</v>
      </c>
      <c r="C39" s="134" t="s">
        <v>140</v>
      </c>
      <c r="D39" s="49" t="s">
        <v>54</v>
      </c>
      <c r="E39" s="49" t="s">
        <v>18</v>
      </c>
      <c r="F39" s="49">
        <v>2</v>
      </c>
      <c r="G39" s="49">
        <v>2</v>
      </c>
      <c r="H39" s="49"/>
    </row>
    <row r="40" spans="1:9" x14ac:dyDescent="0.25">
      <c r="A40" s="345"/>
      <c r="B40" s="148" t="s">
        <v>219</v>
      </c>
      <c r="C40" s="48" t="s">
        <v>220</v>
      </c>
      <c r="D40" s="49" t="s">
        <v>20</v>
      </c>
      <c r="E40" s="49" t="s">
        <v>18</v>
      </c>
      <c r="F40" s="49">
        <v>3</v>
      </c>
      <c r="G40" s="49">
        <v>3</v>
      </c>
      <c r="H40" s="49"/>
      <c r="I40" s="133"/>
    </row>
    <row r="41" spans="1:9" x14ac:dyDescent="0.25">
      <c r="A41" s="345"/>
      <c r="B41" s="148" t="s">
        <v>221</v>
      </c>
      <c r="C41" s="134" t="s">
        <v>222</v>
      </c>
      <c r="D41" s="135" t="s">
        <v>20</v>
      </c>
      <c r="E41" s="49" t="s">
        <v>54</v>
      </c>
      <c r="F41" s="331">
        <v>2</v>
      </c>
      <c r="G41" s="143"/>
      <c r="H41" s="49">
        <v>3</v>
      </c>
    </row>
    <row r="42" spans="1:9" x14ac:dyDescent="0.25">
      <c r="A42" s="345"/>
      <c r="B42" s="148" t="s">
        <v>223</v>
      </c>
      <c r="C42" s="48" t="s">
        <v>53</v>
      </c>
      <c r="D42" s="49" t="s">
        <v>14</v>
      </c>
      <c r="E42" s="49" t="s">
        <v>54</v>
      </c>
      <c r="F42" s="331"/>
      <c r="G42" s="143"/>
      <c r="H42" s="49">
        <v>2</v>
      </c>
    </row>
    <row r="43" spans="1:9" x14ac:dyDescent="0.25">
      <c r="A43" s="345"/>
      <c r="B43" s="148" t="s">
        <v>224</v>
      </c>
      <c r="C43" s="149" t="s">
        <v>225</v>
      </c>
      <c r="D43" s="49" t="s">
        <v>14</v>
      </c>
      <c r="E43" s="49" t="s">
        <v>54</v>
      </c>
      <c r="F43" s="331"/>
      <c r="G43" s="143"/>
      <c r="H43" s="49">
        <v>2</v>
      </c>
    </row>
    <row r="44" spans="1:9" x14ac:dyDescent="0.25">
      <c r="A44" s="345"/>
      <c r="B44" s="148" t="s">
        <v>226</v>
      </c>
      <c r="C44" s="150" t="s">
        <v>227</v>
      </c>
      <c r="D44" s="49" t="s">
        <v>14</v>
      </c>
      <c r="E44" s="49" t="s">
        <v>54</v>
      </c>
      <c r="F44" s="331"/>
      <c r="G44" s="143"/>
      <c r="H44" s="49">
        <v>2</v>
      </c>
    </row>
    <row r="45" spans="1:9" s="151" customFormat="1" ht="15.75" thickBot="1" x14ac:dyDescent="0.3">
      <c r="A45" s="334"/>
      <c r="B45" s="332" t="s">
        <v>228</v>
      </c>
      <c r="C45" s="332"/>
      <c r="D45" s="52"/>
      <c r="E45" s="138"/>
      <c r="F45" s="138">
        <f>SUM(F35:F44)</f>
        <v>21</v>
      </c>
      <c r="G45" s="138">
        <f>SUM(G35:G44)</f>
        <v>19</v>
      </c>
      <c r="H45" s="138">
        <f>SUM(H35:H44)</f>
        <v>9</v>
      </c>
    </row>
    <row r="46" spans="1:9" x14ac:dyDescent="0.25">
      <c r="A46" s="333">
        <v>5</v>
      </c>
      <c r="B46" s="140" t="s">
        <v>229</v>
      </c>
      <c r="C46" s="152" t="s">
        <v>230</v>
      </c>
      <c r="D46" s="135" t="s">
        <v>20</v>
      </c>
      <c r="E46" s="142" t="s">
        <v>18</v>
      </c>
      <c r="F46" s="142">
        <v>4</v>
      </c>
      <c r="G46" s="142">
        <v>4</v>
      </c>
      <c r="H46" s="142"/>
    </row>
    <row r="47" spans="1:9" s="153" customFormat="1" x14ac:dyDescent="0.25">
      <c r="A47" s="333"/>
      <c r="B47" s="130" t="s">
        <v>231</v>
      </c>
      <c r="C47" s="143" t="s">
        <v>76</v>
      </c>
      <c r="D47" s="49" t="s">
        <v>14</v>
      </c>
      <c r="E47" s="137" t="s">
        <v>15</v>
      </c>
      <c r="F47" s="137">
        <v>2</v>
      </c>
      <c r="G47" s="137">
        <v>2</v>
      </c>
      <c r="H47" s="137"/>
    </row>
    <row r="48" spans="1:9" s="153" customFormat="1" x14ac:dyDescent="0.25">
      <c r="A48" s="333"/>
      <c r="B48" s="140" t="s">
        <v>232</v>
      </c>
      <c r="C48" s="141" t="s">
        <v>233</v>
      </c>
      <c r="D48" s="154" t="s">
        <v>20</v>
      </c>
      <c r="E48" s="142" t="s">
        <v>18</v>
      </c>
      <c r="F48" s="142">
        <v>4</v>
      </c>
      <c r="G48" s="142">
        <v>4</v>
      </c>
      <c r="H48" s="142"/>
    </row>
    <row r="49" spans="1:8" x14ac:dyDescent="0.25">
      <c r="A49" s="333"/>
      <c r="B49" s="140" t="s">
        <v>234</v>
      </c>
      <c r="C49" s="134" t="s">
        <v>69</v>
      </c>
      <c r="D49" s="49" t="s">
        <v>14</v>
      </c>
      <c r="E49" s="49" t="s">
        <v>18</v>
      </c>
      <c r="F49" s="49">
        <v>2</v>
      </c>
      <c r="G49" s="49">
        <v>2</v>
      </c>
      <c r="H49" s="49"/>
    </row>
    <row r="50" spans="1:8" x14ac:dyDescent="0.25">
      <c r="A50" s="333"/>
      <c r="B50" s="140" t="s">
        <v>235</v>
      </c>
      <c r="C50" s="48" t="s">
        <v>236</v>
      </c>
      <c r="D50" s="49" t="s">
        <v>14</v>
      </c>
      <c r="E50" s="49" t="s">
        <v>15</v>
      </c>
      <c r="F50" s="49">
        <v>2</v>
      </c>
      <c r="G50" s="49">
        <v>2</v>
      </c>
      <c r="H50" s="49"/>
    </row>
    <row r="51" spans="1:8" x14ac:dyDescent="0.25">
      <c r="A51" s="333"/>
      <c r="B51" s="140" t="s">
        <v>237</v>
      </c>
      <c r="C51" s="134" t="s">
        <v>46</v>
      </c>
      <c r="D51" s="135" t="s">
        <v>14</v>
      </c>
      <c r="E51" s="49" t="s">
        <v>18</v>
      </c>
      <c r="F51" s="49">
        <v>2</v>
      </c>
      <c r="G51" s="49">
        <v>2</v>
      </c>
      <c r="H51" s="49"/>
    </row>
    <row r="52" spans="1:8" x14ac:dyDescent="0.25">
      <c r="A52" s="333"/>
      <c r="B52" s="140" t="s">
        <v>238</v>
      </c>
      <c r="C52" s="48" t="s">
        <v>72</v>
      </c>
      <c r="D52" s="49" t="s">
        <v>14</v>
      </c>
      <c r="E52" s="49" t="s">
        <v>18</v>
      </c>
      <c r="F52" s="49">
        <v>2</v>
      </c>
      <c r="G52" s="49">
        <v>2</v>
      </c>
      <c r="H52" s="49"/>
    </row>
    <row r="53" spans="1:8" x14ac:dyDescent="0.25">
      <c r="A53" s="333"/>
      <c r="B53" s="140" t="s">
        <v>239</v>
      </c>
      <c r="C53" s="48" t="s">
        <v>71</v>
      </c>
      <c r="D53" s="49" t="s">
        <v>14</v>
      </c>
      <c r="E53" s="49" t="s">
        <v>18</v>
      </c>
      <c r="F53" s="155">
        <v>2</v>
      </c>
      <c r="G53" s="49">
        <v>2</v>
      </c>
      <c r="H53" s="49"/>
    </row>
    <row r="54" spans="1:8" x14ac:dyDescent="0.25">
      <c r="A54" s="333"/>
      <c r="B54" s="140" t="s">
        <v>240</v>
      </c>
      <c r="C54" s="48" t="s">
        <v>158</v>
      </c>
      <c r="D54" s="49" t="s">
        <v>14</v>
      </c>
      <c r="E54" s="49" t="s">
        <v>54</v>
      </c>
      <c r="F54" s="335">
        <v>2</v>
      </c>
      <c r="G54" s="49"/>
      <c r="H54" s="49">
        <v>2</v>
      </c>
    </row>
    <row r="55" spans="1:8" x14ac:dyDescent="0.25">
      <c r="A55" s="333"/>
      <c r="B55" s="140" t="s">
        <v>241</v>
      </c>
      <c r="C55" s="48" t="s">
        <v>242</v>
      </c>
      <c r="D55" s="135" t="s">
        <v>20</v>
      </c>
      <c r="E55" s="49" t="s">
        <v>54</v>
      </c>
      <c r="F55" s="336"/>
      <c r="G55" s="49"/>
      <c r="H55" s="49">
        <v>2</v>
      </c>
    </row>
    <row r="56" spans="1:8" x14ac:dyDescent="0.25">
      <c r="A56" s="333"/>
      <c r="B56" s="140" t="s">
        <v>243</v>
      </c>
      <c r="C56" s="48" t="s">
        <v>244</v>
      </c>
      <c r="D56" s="49" t="s">
        <v>14</v>
      </c>
      <c r="E56" s="49" t="s">
        <v>54</v>
      </c>
      <c r="F56" s="336"/>
      <c r="G56" s="49"/>
      <c r="H56" s="49">
        <v>2</v>
      </c>
    </row>
    <row r="57" spans="1:8" x14ac:dyDescent="0.25">
      <c r="A57" s="333"/>
      <c r="B57" s="140" t="s">
        <v>245</v>
      </c>
      <c r="C57" s="134" t="s">
        <v>246</v>
      </c>
      <c r="D57" s="135" t="s">
        <v>20</v>
      </c>
      <c r="E57" s="49" t="s">
        <v>54</v>
      </c>
      <c r="F57" s="336"/>
      <c r="G57" s="49"/>
      <c r="H57" s="49">
        <v>2</v>
      </c>
    </row>
    <row r="58" spans="1:8" x14ac:dyDescent="0.25">
      <c r="A58" s="333"/>
      <c r="B58" s="140" t="s">
        <v>247</v>
      </c>
      <c r="C58" s="149" t="s">
        <v>248</v>
      </c>
      <c r="D58" s="135" t="s">
        <v>20</v>
      </c>
      <c r="E58" s="49" t="s">
        <v>54</v>
      </c>
      <c r="F58" s="336"/>
      <c r="G58" s="49"/>
      <c r="H58" s="49">
        <v>2</v>
      </c>
    </row>
    <row r="59" spans="1:8" x14ac:dyDescent="0.25">
      <c r="A59" s="333"/>
      <c r="B59" s="140" t="s">
        <v>249</v>
      </c>
      <c r="C59" s="131" t="s">
        <v>250</v>
      </c>
      <c r="D59" s="136" t="s">
        <v>14</v>
      </c>
      <c r="E59" s="49" t="s">
        <v>54</v>
      </c>
      <c r="F59" s="337"/>
      <c r="G59" s="49"/>
      <c r="H59" s="49">
        <v>2</v>
      </c>
    </row>
    <row r="60" spans="1:8" s="139" customFormat="1" ht="15.75" thickBot="1" x14ac:dyDescent="0.3">
      <c r="A60" s="334"/>
      <c r="B60" s="329" t="s">
        <v>251</v>
      </c>
      <c r="C60" s="330"/>
      <c r="D60" s="23"/>
      <c r="E60" s="138"/>
      <c r="F60" s="138">
        <f t="shared" ref="F60:H60" si="2">SUM(F46:F59)</f>
        <v>22</v>
      </c>
      <c r="G60" s="138">
        <f t="shared" si="2"/>
        <v>20</v>
      </c>
      <c r="H60" s="138">
        <f t="shared" si="2"/>
        <v>12</v>
      </c>
    </row>
    <row r="61" spans="1:8" x14ac:dyDescent="0.25">
      <c r="A61" s="333">
        <v>6</v>
      </c>
      <c r="B61" s="140" t="s">
        <v>252</v>
      </c>
      <c r="C61" s="156" t="s">
        <v>166</v>
      </c>
      <c r="D61" s="142" t="s">
        <v>54</v>
      </c>
      <c r="E61" s="142" t="s">
        <v>18</v>
      </c>
      <c r="F61" s="142">
        <v>4</v>
      </c>
      <c r="G61" s="142">
        <v>4</v>
      </c>
      <c r="H61" s="142"/>
    </row>
    <row r="62" spans="1:8" s="158" customFormat="1" ht="15.75" thickBot="1" x14ac:dyDescent="0.3">
      <c r="A62" s="333"/>
      <c r="B62" s="338" t="s">
        <v>253</v>
      </c>
      <c r="C62" s="339"/>
      <c r="D62" s="135"/>
      <c r="E62" s="157"/>
      <c r="F62" s="145">
        <f>SUM(F61:F61)</f>
        <v>4</v>
      </c>
      <c r="G62" s="145">
        <f t="shared" ref="G62:H62" si="3">SUM(G61:G61)</f>
        <v>4</v>
      </c>
      <c r="H62" s="145">
        <f t="shared" si="3"/>
        <v>0</v>
      </c>
    </row>
    <row r="63" spans="1:8" ht="15" customHeight="1" x14ac:dyDescent="0.25">
      <c r="A63" s="341" t="s">
        <v>254</v>
      </c>
      <c r="B63" s="342"/>
      <c r="C63" s="343"/>
      <c r="D63" s="159"/>
      <c r="E63" s="129"/>
      <c r="F63" s="160">
        <f>F62+F60+F45+F34+F26+F17</f>
        <v>110</v>
      </c>
      <c r="G63" s="160"/>
      <c r="H63" s="160"/>
    </row>
    <row r="64" spans="1:8" x14ac:dyDescent="0.25">
      <c r="A64" s="163"/>
      <c r="B64" s="164"/>
      <c r="E64" s="165"/>
      <c r="F64" s="165"/>
      <c r="G64" s="165"/>
      <c r="H64" s="165"/>
    </row>
    <row r="65" spans="1:8" x14ac:dyDescent="0.25">
      <c r="A65" s="163"/>
      <c r="B65" s="164"/>
      <c r="E65" s="165"/>
      <c r="F65" s="165"/>
      <c r="G65" s="165"/>
      <c r="H65" s="165"/>
    </row>
    <row r="66" spans="1:8" x14ac:dyDescent="0.25">
      <c r="A66" s="163"/>
      <c r="B66" s="164"/>
      <c r="E66" s="165"/>
      <c r="F66" s="165"/>
    </row>
    <row r="67" spans="1:8" x14ac:dyDescent="0.25">
      <c r="A67" s="163"/>
      <c r="B67" s="164"/>
      <c r="E67" s="165"/>
      <c r="F67" s="166"/>
    </row>
    <row r="68" spans="1:8" x14ac:dyDescent="0.25">
      <c r="A68" s="163"/>
      <c r="B68" s="164"/>
      <c r="E68" s="165"/>
      <c r="F68" s="167"/>
    </row>
    <row r="69" spans="1:8" x14ac:dyDescent="0.25">
      <c r="A69" s="163"/>
      <c r="B69" s="164"/>
      <c r="E69" s="168"/>
      <c r="F69" s="165"/>
    </row>
    <row r="70" spans="1:8" x14ac:dyDescent="0.25">
      <c r="A70" s="163"/>
      <c r="B70" s="164"/>
      <c r="E70" s="165"/>
      <c r="F70" s="167"/>
    </row>
    <row r="71" spans="1:8" x14ac:dyDescent="0.25">
      <c r="A71" s="163"/>
      <c r="B71" s="164"/>
      <c r="E71" s="169"/>
      <c r="F71" s="169"/>
    </row>
    <row r="72" spans="1:8" x14ac:dyDescent="0.25">
      <c r="A72" s="163"/>
      <c r="B72" s="164"/>
      <c r="E72" s="165"/>
      <c r="F72" s="165"/>
    </row>
    <row r="73" spans="1:8" x14ac:dyDescent="0.25">
      <c r="A73" s="163"/>
      <c r="B73" s="164"/>
      <c r="E73" s="165"/>
      <c r="F73" s="167"/>
    </row>
    <row r="74" spans="1:8" x14ac:dyDescent="0.25">
      <c r="A74" s="163"/>
      <c r="B74" s="164"/>
      <c r="E74" s="165"/>
      <c r="F74" s="167"/>
    </row>
    <row r="75" spans="1:8" x14ac:dyDescent="0.25">
      <c r="A75" s="163"/>
      <c r="B75" s="164"/>
      <c r="E75" s="165"/>
      <c r="F75" s="167"/>
    </row>
  </sheetData>
  <mergeCells count="26">
    <mergeCell ref="A61:A62"/>
    <mergeCell ref="B62:C62"/>
    <mergeCell ref="A63:C63"/>
    <mergeCell ref="A27:A34"/>
    <mergeCell ref="B34:C34"/>
    <mergeCell ref="A35:A45"/>
    <mergeCell ref="B17:C17"/>
    <mergeCell ref="F41:F44"/>
    <mergeCell ref="B45:C45"/>
    <mergeCell ref="A46:A60"/>
    <mergeCell ref="F54:F59"/>
    <mergeCell ref="B60:C60"/>
    <mergeCell ref="A18:A26"/>
    <mergeCell ref="B26:C26"/>
    <mergeCell ref="A8:A17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G4:H4"/>
    <mergeCell ref="G5:H5"/>
  </mergeCells>
  <pageMargins left="0.56000000000000005" right="0" top="0.65" bottom="0.49803149600000002" header="0.31496062992126" footer="0.31496062992126"/>
  <pageSetup paperSize="5" scale="8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topLeftCell="A22" zoomScale="80" zoomScaleNormal="80" workbookViewId="0">
      <selection activeCell="L12" sqref="L12"/>
    </sheetView>
  </sheetViews>
  <sheetFormatPr defaultColWidth="9.140625" defaultRowHeight="15" x14ac:dyDescent="0.25"/>
  <cols>
    <col min="1" max="1" width="6.140625" style="62" customWidth="1"/>
    <col min="2" max="2" width="12.140625" style="62" customWidth="1"/>
    <col min="3" max="3" width="42.42578125" style="62" customWidth="1"/>
    <col min="4" max="4" width="7.7109375" style="62" customWidth="1"/>
    <col min="5" max="5" width="10.28515625" style="63" customWidth="1"/>
    <col min="6" max="6" width="9.85546875" style="64" bestFit="1" customWidth="1"/>
    <col min="7" max="7" width="6.7109375" style="63" customWidth="1"/>
    <col min="8" max="8" width="8.140625" style="63" customWidth="1"/>
    <col min="9" max="9" width="9.140625" style="1" customWidth="1"/>
    <col min="10" max="16384" width="9.140625" style="1"/>
  </cols>
  <sheetData>
    <row r="1" spans="1:8" ht="21" x14ac:dyDescent="0.35">
      <c r="A1" s="299" t="s">
        <v>0</v>
      </c>
      <c r="B1" s="299"/>
      <c r="C1" s="299"/>
      <c r="D1" s="299"/>
      <c r="E1" s="299"/>
      <c r="F1" s="299"/>
      <c r="G1" s="299"/>
      <c r="H1" s="299"/>
    </row>
    <row r="2" spans="1:8" ht="18.75" x14ac:dyDescent="0.3">
      <c r="A2" s="300" t="s">
        <v>1</v>
      </c>
      <c r="B2" s="300"/>
      <c r="C2" s="300"/>
      <c r="D2" s="300"/>
      <c r="E2" s="300"/>
      <c r="F2" s="300"/>
      <c r="G2" s="300"/>
      <c r="H2" s="300"/>
    </row>
    <row r="3" spans="1:8" ht="15.75" customHeight="1" x14ac:dyDescent="0.3">
      <c r="A3" s="325" t="s">
        <v>2</v>
      </c>
      <c r="B3" s="325"/>
      <c r="C3" s="325"/>
      <c r="D3" s="325"/>
      <c r="E3" s="325"/>
      <c r="F3" s="325"/>
      <c r="G3" s="325"/>
      <c r="H3" s="325"/>
    </row>
    <row r="4" spans="1:8" ht="15.75" customHeight="1" thickBot="1" x14ac:dyDescent="0.35">
      <c r="A4" s="2"/>
      <c r="B4" s="2"/>
      <c r="C4" s="2"/>
      <c r="D4" s="2"/>
      <c r="E4" s="2"/>
      <c r="F4" s="2"/>
      <c r="G4" s="2"/>
      <c r="H4" s="2"/>
    </row>
    <row r="5" spans="1:8" s="3" customFormat="1" ht="16.5" customHeight="1" x14ac:dyDescent="0.2">
      <c r="A5" s="346" t="s">
        <v>3</v>
      </c>
      <c r="B5" s="304" t="s">
        <v>4</v>
      </c>
      <c r="C5" s="304" t="s">
        <v>5</v>
      </c>
      <c r="D5" s="309" t="s">
        <v>6</v>
      </c>
      <c r="E5" s="304" t="s">
        <v>7</v>
      </c>
      <c r="F5" s="349" t="s">
        <v>8</v>
      </c>
      <c r="G5" s="351" t="s">
        <v>9</v>
      </c>
      <c r="H5" s="351"/>
    </row>
    <row r="6" spans="1:8" s="3" customFormat="1" ht="16.5" customHeight="1" x14ac:dyDescent="0.2">
      <c r="A6" s="347"/>
      <c r="B6" s="305"/>
      <c r="C6" s="305"/>
      <c r="D6" s="310"/>
      <c r="E6" s="305"/>
      <c r="F6" s="350"/>
      <c r="G6" s="351" t="s">
        <v>10</v>
      </c>
      <c r="H6" s="351"/>
    </row>
    <row r="7" spans="1:8" s="3" customFormat="1" ht="27" customHeight="1" x14ac:dyDescent="0.2">
      <c r="A7" s="348"/>
      <c r="B7" s="305"/>
      <c r="C7" s="305"/>
      <c r="D7" s="311"/>
      <c r="E7" s="305"/>
      <c r="F7" s="350"/>
      <c r="G7" s="4" t="s">
        <v>11</v>
      </c>
      <c r="H7" s="4" t="s">
        <v>12</v>
      </c>
    </row>
    <row r="8" spans="1:8" s="3" customFormat="1" ht="16.5" customHeight="1" thickBot="1" x14ac:dyDescent="0.25">
      <c r="A8" s="6">
        <v>1</v>
      </c>
      <c r="B8" s="7">
        <v>2</v>
      </c>
      <c r="C8" s="7">
        <v>3</v>
      </c>
      <c r="D8" s="7"/>
      <c r="E8" s="7">
        <v>4</v>
      </c>
      <c r="F8" s="8">
        <v>5</v>
      </c>
      <c r="G8" s="9">
        <v>6</v>
      </c>
      <c r="H8" s="7">
        <v>7</v>
      </c>
    </row>
    <row r="9" spans="1:8" s="3" customFormat="1" ht="16.5" customHeight="1" x14ac:dyDescent="0.25">
      <c r="A9" s="352">
        <v>1</v>
      </c>
      <c r="B9" s="10" t="s">
        <v>419</v>
      </c>
      <c r="C9" s="11" t="s">
        <v>13</v>
      </c>
      <c r="D9" s="12" t="s">
        <v>14</v>
      </c>
      <c r="E9" s="12" t="s">
        <v>15</v>
      </c>
      <c r="F9" s="13">
        <v>2</v>
      </c>
      <c r="G9" s="12">
        <v>2</v>
      </c>
      <c r="H9" s="11"/>
    </row>
    <row r="10" spans="1:8" s="19" customFormat="1" ht="16.5" customHeight="1" x14ac:dyDescent="0.25">
      <c r="A10" s="353"/>
      <c r="B10" s="14" t="s">
        <v>420</v>
      </c>
      <c r="C10" s="15" t="s">
        <v>16</v>
      </c>
      <c r="D10" s="16" t="s">
        <v>14</v>
      </c>
      <c r="E10" s="16" t="s">
        <v>15</v>
      </c>
      <c r="F10" s="17">
        <v>2</v>
      </c>
      <c r="G10" s="16">
        <v>2</v>
      </c>
      <c r="H10" s="16"/>
    </row>
    <row r="11" spans="1:8" s="3" customFormat="1" ht="16.5" customHeight="1" x14ac:dyDescent="0.25">
      <c r="A11" s="353"/>
      <c r="B11" s="14" t="s">
        <v>421</v>
      </c>
      <c r="C11" s="20" t="s">
        <v>17</v>
      </c>
      <c r="D11" s="21" t="s">
        <v>14</v>
      </c>
      <c r="E11" s="16" t="s">
        <v>18</v>
      </c>
      <c r="F11" s="17">
        <v>2</v>
      </c>
      <c r="G11" s="16">
        <v>2</v>
      </c>
      <c r="H11" s="15"/>
    </row>
    <row r="12" spans="1:8" s="3" customFormat="1" ht="38.25" customHeight="1" x14ac:dyDescent="0.25">
      <c r="A12" s="353"/>
      <c r="B12" s="14" t="s">
        <v>422</v>
      </c>
      <c r="C12" s="20" t="s">
        <v>19</v>
      </c>
      <c r="D12" s="21" t="s">
        <v>20</v>
      </c>
      <c r="E12" s="16" t="s">
        <v>18</v>
      </c>
      <c r="F12" s="17">
        <v>3</v>
      </c>
      <c r="G12" s="16">
        <v>3</v>
      </c>
      <c r="H12" s="15"/>
    </row>
    <row r="13" spans="1:8" s="3" customFormat="1" ht="16.5" customHeight="1" x14ac:dyDescent="0.25">
      <c r="A13" s="353"/>
      <c r="B13" s="14" t="s">
        <v>423</v>
      </c>
      <c r="C13" s="22" t="s">
        <v>21</v>
      </c>
      <c r="D13" s="14" t="s">
        <v>14</v>
      </c>
      <c r="E13" s="16" t="s">
        <v>18</v>
      </c>
      <c r="F13" s="17">
        <v>2</v>
      </c>
      <c r="G13" s="16">
        <v>2</v>
      </c>
      <c r="H13" s="15"/>
    </row>
    <row r="14" spans="1:8" s="3" customFormat="1" ht="16.5" customHeight="1" x14ac:dyDescent="0.25">
      <c r="A14" s="353"/>
      <c r="B14" s="14" t="s">
        <v>424</v>
      </c>
      <c r="C14" s="20" t="s">
        <v>22</v>
      </c>
      <c r="D14" s="21" t="s">
        <v>20</v>
      </c>
      <c r="E14" s="16" t="s">
        <v>18</v>
      </c>
      <c r="F14" s="17">
        <v>4</v>
      </c>
      <c r="G14" s="16">
        <v>4</v>
      </c>
      <c r="H14" s="16"/>
    </row>
    <row r="15" spans="1:8" s="3" customFormat="1" ht="16.5" customHeight="1" x14ac:dyDescent="0.25">
      <c r="A15" s="353"/>
      <c r="B15" s="14" t="s">
        <v>425</v>
      </c>
      <c r="C15" s="15" t="s">
        <v>23</v>
      </c>
      <c r="D15" s="16" t="s">
        <v>14</v>
      </c>
      <c r="E15" s="16" t="s">
        <v>18</v>
      </c>
      <c r="F15" s="17">
        <v>3</v>
      </c>
      <c r="G15" s="16">
        <v>3</v>
      </c>
      <c r="H15" s="16"/>
    </row>
    <row r="16" spans="1:8" s="3" customFormat="1" ht="16.5" customHeight="1" x14ac:dyDescent="0.25">
      <c r="A16" s="353"/>
      <c r="B16" s="14" t="s">
        <v>426</v>
      </c>
      <c r="C16" s="15" t="s">
        <v>24</v>
      </c>
      <c r="D16" s="16" t="s">
        <v>14</v>
      </c>
      <c r="E16" s="16" t="s">
        <v>15</v>
      </c>
      <c r="F16" s="17">
        <v>2</v>
      </c>
      <c r="G16" s="16">
        <v>2</v>
      </c>
      <c r="H16" s="16"/>
    </row>
    <row r="17" spans="1:8" s="19" customFormat="1" ht="16.5" customHeight="1" x14ac:dyDescent="0.25">
      <c r="A17" s="353"/>
      <c r="B17" s="14" t="s">
        <v>427</v>
      </c>
      <c r="C17" s="15" t="s">
        <v>25</v>
      </c>
      <c r="D17" s="16" t="s">
        <v>26</v>
      </c>
      <c r="E17" s="16" t="s">
        <v>18</v>
      </c>
      <c r="F17" s="17">
        <v>2</v>
      </c>
      <c r="G17" s="16">
        <v>2</v>
      </c>
      <c r="H17" s="15"/>
    </row>
    <row r="18" spans="1:8" s="28" customFormat="1" ht="16.5" customHeight="1" thickBot="1" x14ac:dyDescent="0.3">
      <c r="A18" s="354"/>
      <c r="B18" s="329" t="s">
        <v>27</v>
      </c>
      <c r="C18" s="330"/>
      <c r="D18" s="23"/>
      <c r="E18" s="24"/>
      <c r="F18" s="25">
        <f>SUM(F9:F17)</f>
        <v>22</v>
      </c>
      <c r="G18" s="26">
        <f>SUM(G9:G17)</f>
        <v>22</v>
      </c>
      <c r="H18" s="27"/>
    </row>
    <row r="19" spans="1:8" s="19" customFormat="1" ht="16.5" customHeight="1" x14ac:dyDescent="0.25">
      <c r="A19" s="355">
        <v>2</v>
      </c>
      <c r="B19" s="14" t="s">
        <v>428</v>
      </c>
      <c r="C19" s="11" t="s">
        <v>28</v>
      </c>
      <c r="D19" s="12" t="s">
        <v>14</v>
      </c>
      <c r="E19" s="29" t="s">
        <v>15</v>
      </c>
      <c r="F19" s="30">
        <v>2</v>
      </c>
      <c r="G19" s="29">
        <v>2</v>
      </c>
      <c r="H19" s="29"/>
    </row>
    <row r="20" spans="1:8" s="19" customFormat="1" ht="16.5" customHeight="1" x14ac:dyDescent="0.25">
      <c r="A20" s="356"/>
      <c r="B20" s="14" t="s">
        <v>429</v>
      </c>
      <c r="C20" s="15" t="s">
        <v>29</v>
      </c>
      <c r="D20" s="16" t="s">
        <v>14</v>
      </c>
      <c r="E20" s="16" t="s">
        <v>15</v>
      </c>
      <c r="F20" s="31">
        <v>3</v>
      </c>
      <c r="G20" s="32">
        <v>3</v>
      </c>
      <c r="H20" s="32"/>
    </row>
    <row r="21" spans="1:8" s="19" customFormat="1" ht="16.5" customHeight="1" x14ac:dyDescent="0.25">
      <c r="A21" s="356"/>
      <c r="B21" s="14" t="s">
        <v>430</v>
      </c>
      <c r="C21" s="20" t="s">
        <v>30</v>
      </c>
      <c r="D21" s="21" t="s">
        <v>20</v>
      </c>
      <c r="E21" s="16" t="s">
        <v>18</v>
      </c>
      <c r="F21" s="31">
        <v>4</v>
      </c>
      <c r="G21" s="32">
        <v>4</v>
      </c>
      <c r="H21" s="33"/>
    </row>
    <row r="22" spans="1:8" s="3" customFormat="1" ht="16.5" customHeight="1" x14ac:dyDescent="0.25">
      <c r="A22" s="356"/>
      <c r="B22" s="14" t="s">
        <v>431</v>
      </c>
      <c r="C22" s="15" t="s">
        <v>31</v>
      </c>
      <c r="D22" s="16" t="s">
        <v>14</v>
      </c>
      <c r="E22" s="16" t="s">
        <v>15</v>
      </c>
      <c r="F22" s="31">
        <v>2</v>
      </c>
      <c r="G22" s="32">
        <v>2</v>
      </c>
      <c r="H22" s="32"/>
    </row>
    <row r="23" spans="1:8" s="19" customFormat="1" ht="16.5" customHeight="1" x14ac:dyDescent="0.25">
      <c r="A23" s="356"/>
      <c r="B23" s="14" t="s">
        <v>432</v>
      </c>
      <c r="C23" s="15" t="s">
        <v>32</v>
      </c>
      <c r="D23" s="21" t="s">
        <v>20</v>
      </c>
      <c r="E23" s="16" t="s">
        <v>18</v>
      </c>
      <c r="F23" s="31">
        <v>4</v>
      </c>
      <c r="G23" s="32">
        <v>4</v>
      </c>
      <c r="H23" s="32"/>
    </row>
    <row r="24" spans="1:8" s="19" customFormat="1" ht="27.75" customHeight="1" x14ac:dyDescent="0.25">
      <c r="A24" s="356"/>
      <c r="B24" s="14" t="s">
        <v>433</v>
      </c>
      <c r="C24" s="20" t="s">
        <v>33</v>
      </c>
      <c r="D24" s="21" t="s">
        <v>20</v>
      </c>
      <c r="E24" s="16" t="s">
        <v>18</v>
      </c>
      <c r="F24" s="31">
        <v>3</v>
      </c>
      <c r="G24" s="32">
        <v>3</v>
      </c>
      <c r="H24" s="32"/>
    </row>
    <row r="25" spans="1:8" s="3" customFormat="1" ht="16.5" customHeight="1" x14ac:dyDescent="0.25">
      <c r="A25" s="356"/>
      <c r="B25" s="14" t="s">
        <v>434</v>
      </c>
      <c r="C25" s="15" t="s">
        <v>34</v>
      </c>
      <c r="D25" s="21" t="s">
        <v>20</v>
      </c>
      <c r="E25" s="16" t="s">
        <v>18</v>
      </c>
      <c r="F25" s="31">
        <v>3</v>
      </c>
      <c r="G25" s="32">
        <v>3</v>
      </c>
      <c r="H25" s="33"/>
    </row>
    <row r="26" spans="1:8" s="38" customFormat="1" ht="16.5" customHeight="1" thickBot="1" x14ac:dyDescent="0.3">
      <c r="A26" s="357"/>
      <c r="B26" s="329" t="s">
        <v>35</v>
      </c>
      <c r="C26" s="330"/>
      <c r="D26" s="23"/>
      <c r="E26" s="34"/>
      <c r="F26" s="35">
        <f>SUM(F19:F25)</f>
        <v>21</v>
      </c>
      <c r="G26" s="36">
        <f>SUM(G19:G25)</f>
        <v>21</v>
      </c>
      <c r="H26" s="37"/>
    </row>
    <row r="27" spans="1:8" s="3" customFormat="1" ht="16.5" customHeight="1" x14ac:dyDescent="0.25">
      <c r="A27" s="355">
        <v>3</v>
      </c>
      <c r="B27" s="14" t="s">
        <v>435</v>
      </c>
      <c r="C27" s="11" t="s">
        <v>36</v>
      </c>
      <c r="D27" s="12" t="s">
        <v>14</v>
      </c>
      <c r="E27" s="29" t="s">
        <v>15</v>
      </c>
      <c r="F27" s="30">
        <v>2</v>
      </c>
      <c r="G27" s="29">
        <v>2</v>
      </c>
      <c r="H27" s="29"/>
    </row>
    <row r="28" spans="1:8" s="19" customFormat="1" ht="16.5" customHeight="1" x14ac:dyDescent="0.25">
      <c r="A28" s="356"/>
      <c r="B28" s="14" t="s">
        <v>436</v>
      </c>
      <c r="C28" s="15" t="s">
        <v>37</v>
      </c>
      <c r="D28" s="16" t="s">
        <v>14</v>
      </c>
      <c r="E28" s="16" t="s">
        <v>18</v>
      </c>
      <c r="F28" s="31">
        <v>2</v>
      </c>
      <c r="G28" s="32">
        <v>2</v>
      </c>
      <c r="H28" s="32"/>
    </row>
    <row r="29" spans="1:8" s="3" customFormat="1" ht="16.5" customHeight="1" x14ac:dyDescent="0.25">
      <c r="A29" s="356"/>
      <c r="B29" s="14" t="s">
        <v>437</v>
      </c>
      <c r="C29" s="33" t="s">
        <v>38</v>
      </c>
      <c r="D29" s="21" t="s">
        <v>20</v>
      </c>
      <c r="E29" s="16" t="s">
        <v>18</v>
      </c>
      <c r="F29" s="31">
        <v>4</v>
      </c>
      <c r="G29" s="32">
        <v>4</v>
      </c>
      <c r="H29" s="32"/>
    </row>
    <row r="30" spans="1:8" s="3" customFormat="1" ht="16.5" customHeight="1" x14ac:dyDescent="0.25">
      <c r="A30" s="356"/>
      <c r="B30" s="14" t="s">
        <v>438</v>
      </c>
      <c r="C30" s="15" t="s">
        <v>39</v>
      </c>
      <c r="D30" s="16" t="s">
        <v>14</v>
      </c>
      <c r="E30" s="16" t="s">
        <v>18</v>
      </c>
      <c r="F30" s="31">
        <v>2</v>
      </c>
      <c r="G30" s="32">
        <v>2</v>
      </c>
      <c r="H30" s="32"/>
    </row>
    <row r="31" spans="1:8" s="3" customFormat="1" ht="16.5" customHeight="1" x14ac:dyDescent="0.25">
      <c r="A31" s="356"/>
      <c r="B31" s="14" t="s">
        <v>439</v>
      </c>
      <c r="C31" s="15" t="s">
        <v>40</v>
      </c>
      <c r="D31" s="16" t="s">
        <v>14</v>
      </c>
      <c r="E31" s="16" t="s">
        <v>15</v>
      </c>
      <c r="F31" s="31">
        <v>3</v>
      </c>
      <c r="G31" s="32">
        <v>3</v>
      </c>
      <c r="H31" s="32"/>
    </row>
    <row r="32" spans="1:8" s="3" customFormat="1" ht="16.5" customHeight="1" x14ac:dyDescent="0.25">
      <c r="A32" s="356"/>
      <c r="B32" s="14" t="s">
        <v>440</v>
      </c>
      <c r="C32" s="15" t="s">
        <v>41</v>
      </c>
      <c r="D32" s="16" t="s">
        <v>14</v>
      </c>
      <c r="E32" s="16" t="s">
        <v>18</v>
      </c>
      <c r="F32" s="31">
        <v>2</v>
      </c>
      <c r="G32" s="32">
        <v>2</v>
      </c>
      <c r="H32" s="32"/>
    </row>
    <row r="33" spans="1:8" s="3" customFormat="1" ht="16.5" customHeight="1" x14ac:dyDescent="0.25">
      <c r="A33" s="356"/>
      <c r="B33" s="14" t="s">
        <v>441</v>
      </c>
      <c r="C33" s="15" t="s">
        <v>42</v>
      </c>
      <c r="D33" s="21" t="s">
        <v>20</v>
      </c>
      <c r="E33" s="16" t="s">
        <v>18</v>
      </c>
      <c r="F33" s="31">
        <v>3</v>
      </c>
      <c r="G33" s="32">
        <v>3</v>
      </c>
      <c r="H33" s="32"/>
    </row>
    <row r="34" spans="1:8" s="3" customFormat="1" ht="16.5" customHeight="1" x14ac:dyDescent="0.25">
      <c r="A34" s="356"/>
      <c r="B34" s="14" t="s">
        <v>442</v>
      </c>
      <c r="C34" s="15" t="s">
        <v>43</v>
      </c>
      <c r="D34" s="16" t="s">
        <v>14</v>
      </c>
      <c r="E34" s="16" t="s">
        <v>15</v>
      </c>
      <c r="F34" s="31">
        <v>2</v>
      </c>
      <c r="G34" s="32">
        <v>2</v>
      </c>
      <c r="H34" s="32"/>
    </row>
    <row r="35" spans="1:8" s="38" customFormat="1" ht="16.5" customHeight="1" thickBot="1" x14ac:dyDescent="0.3">
      <c r="A35" s="357"/>
      <c r="B35" s="358" t="s">
        <v>44</v>
      </c>
      <c r="C35" s="359"/>
      <c r="D35" s="23"/>
      <c r="E35" s="34"/>
      <c r="F35" s="35">
        <f>SUM(F27:F34)</f>
        <v>20</v>
      </c>
      <c r="G35" s="36">
        <f>SUM(G27:G34)</f>
        <v>20</v>
      </c>
      <c r="H35" s="36"/>
    </row>
    <row r="36" spans="1:8" s="3" customFormat="1" ht="16.5" customHeight="1" x14ac:dyDescent="0.25">
      <c r="A36" s="355">
        <v>4</v>
      </c>
      <c r="B36" s="14" t="s">
        <v>443</v>
      </c>
      <c r="C36" s="11" t="s">
        <v>45</v>
      </c>
      <c r="D36" s="12" t="s">
        <v>14</v>
      </c>
      <c r="E36" s="29" t="s">
        <v>15</v>
      </c>
      <c r="F36" s="30">
        <v>2</v>
      </c>
      <c r="G36" s="29">
        <v>2</v>
      </c>
      <c r="H36" s="29"/>
    </row>
    <row r="37" spans="1:8" s="3" customFormat="1" ht="16.5" customHeight="1" x14ac:dyDescent="0.25">
      <c r="A37" s="356"/>
      <c r="B37" s="14" t="s">
        <v>444</v>
      </c>
      <c r="C37" s="15" t="s">
        <v>46</v>
      </c>
      <c r="D37" s="16" t="s">
        <v>14</v>
      </c>
      <c r="E37" s="40" t="s">
        <v>18</v>
      </c>
      <c r="F37" s="31">
        <v>2</v>
      </c>
      <c r="G37" s="32">
        <v>2</v>
      </c>
      <c r="H37" s="32"/>
    </row>
    <row r="38" spans="1:8" s="3" customFormat="1" ht="16.5" customHeight="1" x14ac:dyDescent="0.25">
      <c r="A38" s="356"/>
      <c r="B38" s="14" t="s">
        <v>445</v>
      </c>
      <c r="C38" s="15" t="s">
        <v>47</v>
      </c>
      <c r="D38" s="21" t="s">
        <v>20</v>
      </c>
      <c r="E38" s="16" t="s">
        <v>18</v>
      </c>
      <c r="F38" s="31">
        <v>4</v>
      </c>
      <c r="G38" s="32">
        <v>4</v>
      </c>
      <c r="H38" s="32"/>
    </row>
    <row r="39" spans="1:8" s="3" customFormat="1" ht="16.5" customHeight="1" x14ac:dyDescent="0.25">
      <c r="A39" s="356"/>
      <c r="B39" s="14" t="s">
        <v>446</v>
      </c>
      <c r="C39" s="15" t="s">
        <v>48</v>
      </c>
      <c r="D39" s="16" t="s">
        <v>14</v>
      </c>
      <c r="E39" s="16" t="s">
        <v>15</v>
      </c>
      <c r="F39" s="31">
        <v>2</v>
      </c>
      <c r="G39" s="32">
        <v>2</v>
      </c>
      <c r="H39" s="32"/>
    </row>
    <row r="40" spans="1:8" s="3" customFormat="1" ht="16.5" customHeight="1" x14ac:dyDescent="0.25">
      <c r="A40" s="356"/>
      <c r="B40" s="14" t="s">
        <v>447</v>
      </c>
      <c r="C40" s="15" t="s">
        <v>49</v>
      </c>
      <c r="D40" s="16" t="s">
        <v>14</v>
      </c>
      <c r="E40" s="16" t="s">
        <v>18</v>
      </c>
      <c r="F40" s="31">
        <v>2</v>
      </c>
      <c r="G40" s="32">
        <v>2</v>
      </c>
      <c r="H40" s="32"/>
    </row>
    <row r="41" spans="1:8" s="42" customFormat="1" ht="16.5" customHeight="1" x14ac:dyDescent="0.25">
      <c r="A41" s="356"/>
      <c r="B41" s="14" t="s">
        <v>448</v>
      </c>
      <c r="C41" s="15" t="s">
        <v>50</v>
      </c>
      <c r="D41" s="16" t="s">
        <v>14</v>
      </c>
      <c r="E41" s="41" t="s">
        <v>18</v>
      </c>
      <c r="F41" s="31">
        <v>2</v>
      </c>
      <c r="G41" s="32">
        <v>2</v>
      </c>
      <c r="H41" s="32"/>
    </row>
    <row r="42" spans="1:8" s="3" customFormat="1" ht="16.5" customHeight="1" x14ac:dyDescent="0.25">
      <c r="A42" s="356"/>
      <c r="B42" s="14" t="s">
        <v>449</v>
      </c>
      <c r="C42" s="15" t="s">
        <v>51</v>
      </c>
      <c r="D42" s="21" t="s">
        <v>20</v>
      </c>
      <c r="E42" s="16" t="s">
        <v>18</v>
      </c>
      <c r="F42" s="31">
        <v>3</v>
      </c>
      <c r="G42" s="32">
        <v>3</v>
      </c>
      <c r="H42" s="32"/>
    </row>
    <row r="43" spans="1:8" s="3" customFormat="1" ht="16.5" customHeight="1" x14ac:dyDescent="0.25">
      <c r="A43" s="356"/>
      <c r="B43" s="14" t="s">
        <v>450</v>
      </c>
      <c r="C43" s="15" t="s">
        <v>52</v>
      </c>
      <c r="D43" s="16" t="s">
        <v>14</v>
      </c>
      <c r="E43" s="16" t="s">
        <v>18</v>
      </c>
      <c r="F43" s="17">
        <v>2</v>
      </c>
      <c r="G43" s="16">
        <v>2</v>
      </c>
      <c r="H43" s="16"/>
    </row>
    <row r="44" spans="1:8" s="3" customFormat="1" ht="16.5" customHeight="1" x14ac:dyDescent="0.25">
      <c r="A44" s="356"/>
      <c r="B44" s="14" t="s">
        <v>451</v>
      </c>
      <c r="C44" s="15" t="s">
        <v>53</v>
      </c>
      <c r="D44" s="16" t="s">
        <v>14</v>
      </c>
      <c r="E44" s="16" t="s">
        <v>54</v>
      </c>
      <c r="F44" s="360">
        <v>2</v>
      </c>
      <c r="G44" s="361"/>
      <c r="H44" s="32">
        <v>2</v>
      </c>
    </row>
    <row r="45" spans="1:8" s="3" customFormat="1" ht="16.5" customHeight="1" x14ac:dyDescent="0.25">
      <c r="A45" s="356"/>
      <c r="B45" s="14" t="s">
        <v>452</v>
      </c>
      <c r="C45" s="15" t="s">
        <v>55</v>
      </c>
      <c r="D45" s="16" t="s">
        <v>14</v>
      </c>
      <c r="E45" s="16" t="s">
        <v>54</v>
      </c>
      <c r="F45" s="360"/>
      <c r="G45" s="361"/>
      <c r="H45" s="32">
        <v>2</v>
      </c>
    </row>
    <row r="46" spans="1:8" s="3" customFormat="1" ht="16.5" customHeight="1" x14ac:dyDescent="0.25">
      <c r="A46" s="356"/>
      <c r="B46" s="14" t="s">
        <v>453</v>
      </c>
      <c r="C46" s="15" t="s">
        <v>56</v>
      </c>
      <c r="D46" s="16" t="s">
        <v>14</v>
      </c>
      <c r="E46" s="16" t="s">
        <v>54</v>
      </c>
      <c r="F46" s="360"/>
      <c r="G46" s="361"/>
      <c r="H46" s="32">
        <v>2</v>
      </c>
    </row>
    <row r="47" spans="1:8" s="3" customFormat="1" ht="16.5" customHeight="1" x14ac:dyDescent="0.25">
      <c r="A47" s="356"/>
      <c r="B47" s="14" t="s">
        <v>454</v>
      </c>
      <c r="C47" s="33" t="s">
        <v>57</v>
      </c>
      <c r="D47" s="32" t="s">
        <v>14</v>
      </c>
      <c r="E47" s="16" t="s">
        <v>54</v>
      </c>
      <c r="F47" s="360"/>
      <c r="G47" s="361"/>
      <c r="H47" s="32">
        <v>2</v>
      </c>
    </row>
    <row r="48" spans="1:8" s="38" customFormat="1" ht="16.5" customHeight="1" thickBot="1" x14ac:dyDescent="0.3">
      <c r="A48" s="357"/>
      <c r="B48" s="329" t="s">
        <v>58</v>
      </c>
      <c r="C48" s="330"/>
      <c r="D48" s="23"/>
      <c r="E48" s="34"/>
      <c r="F48" s="35">
        <f>SUM(F36:F47)</f>
        <v>21</v>
      </c>
      <c r="G48" s="36">
        <f>SUM(G36:G47)</f>
        <v>19</v>
      </c>
      <c r="H48" s="36">
        <f>SUM(H44:H47)</f>
        <v>8</v>
      </c>
    </row>
    <row r="49" spans="1:8" s="39" customFormat="1" ht="16.5" customHeight="1" x14ac:dyDescent="0.25">
      <c r="A49" s="352">
        <v>5</v>
      </c>
      <c r="B49" s="14" t="s">
        <v>455</v>
      </c>
      <c r="C49" s="33" t="s">
        <v>59</v>
      </c>
      <c r="D49" s="32" t="s">
        <v>14</v>
      </c>
      <c r="E49" s="16" t="s">
        <v>18</v>
      </c>
      <c r="F49" s="31">
        <v>2</v>
      </c>
      <c r="G49" s="32">
        <v>2</v>
      </c>
      <c r="H49" s="32"/>
    </row>
    <row r="50" spans="1:8" s="3" customFormat="1" ht="16.5" customHeight="1" x14ac:dyDescent="0.25">
      <c r="A50" s="353"/>
      <c r="B50" s="14" t="s">
        <v>456</v>
      </c>
      <c r="C50" s="15" t="s">
        <v>60</v>
      </c>
      <c r="D50" s="21" t="s">
        <v>20</v>
      </c>
      <c r="E50" s="16" t="s">
        <v>18</v>
      </c>
      <c r="F50" s="31">
        <v>4</v>
      </c>
      <c r="G50" s="32">
        <v>4</v>
      </c>
      <c r="H50" s="32"/>
    </row>
    <row r="51" spans="1:8" s="3" customFormat="1" ht="16.5" customHeight="1" x14ac:dyDescent="0.25">
      <c r="A51" s="353"/>
      <c r="B51" s="14" t="s">
        <v>457</v>
      </c>
      <c r="C51" s="20" t="s">
        <v>61</v>
      </c>
      <c r="D51" s="21" t="s">
        <v>20</v>
      </c>
      <c r="E51" s="16" t="s">
        <v>18</v>
      </c>
      <c r="F51" s="31">
        <v>4</v>
      </c>
      <c r="G51" s="32">
        <v>4</v>
      </c>
      <c r="H51" s="32"/>
    </row>
    <row r="52" spans="1:8" s="3" customFormat="1" ht="27" customHeight="1" x14ac:dyDescent="0.25">
      <c r="A52" s="353"/>
      <c r="B52" s="14" t="s">
        <v>458</v>
      </c>
      <c r="C52" s="20" t="s">
        <v>62</v>
      </c>
      <c r="D52" s="21" t="s">
        <v>14</v>
      </c>
      <c r="E52" s="16" t="s">
        <v>18</v>
      </c>
      <c r="F52" s="31">
        <v>3</v>
      </c>
      <c r="G52" s="32">
        <v>3</v>
      </c>
      <c r="H52" s="32"/>
    </row>
    <row r="53" spans="1:8" s="3" customFormat="1" ht="16.5" customHeight="1" x14ac:dyDescent="0.25">
      <c r="A53" s="353"/>
      <c r="B53" s="14" t="s">
        <v>459</v>
      </c>
      <c r="C53" s="15" t="s">
        <v>63</v>
      </c>
      <c r="D53" s="16" t="s">
        <v>14</v>
      </c>
      <c r="E53" s="16" t="s">
        <v>18</v>
      </c>
      <c r="F53" s="31">
        <v>2</v>
      </c>
      <c r="G53" s="32">
        <v>2</v>
      </c>
      <c r="H53" s="32"/>
    </row>
    <row r="54" spans="1:8" s="3" customFormat="1" ht="16.5" customHeight="1" x14ac:dyDescent="0.25">
      <c r="A54" s="353"/>
      <c r="B54" s="14" t="s">
        <v>460</v>
      </c>
      <c r="C54" s="15" t="s">
        <v>64</v>
      </c>
      <c r="D54" s="16" t="s">
        <v>14</v>
      </c>
      <c r="E54" s="41" t="s">
        <v>18</v>
      </c>
      <c r="F54" s="31">
        <v>3</v>
      </c>
      <c r="G54" s="32">
        <v>3</v>
      </c>
      <c r="H54" s="32"/>
    </row>
    <row r="55" spans="1:8" s="3" customFormat="1" ht="16.5" customHeight="1" x14ac:dyDescent="0.25">
      <c r="A55" s="353"/>
      <c r="B55" s="14" t="s">
        <v>461</v>
      </c>
      <c r="C55" s="20" t="s">
        <v>65</v>
      </c>
      <c r="D55" s="21" t="s">
        <v>14</v>
      </c>
      <c r="E55" s="43" t="s">
        <v>54</v>
      </c>
      <c r="F55" s="360">
        <v>2</v>
      </c>
      <c r="G55" s="361"/>
      <c r="H55" s="32">
        <v>2</v>
      </c>
    </row>
    <row r="56" spans="1:8" s="3" customFormat="1" ht="16.5" customHeight="1" x14ac:dyDescent="0.25">
      <c r="A56" s="353"/>
      <c r="B56" s="14" t="s">
        <v>462</v>
      </c>
      <c r="C56" s="20" t="s">
        <v>66</v>
      </c>
      <c r="D56" s="21" t="s">
        <v>26</v>
      </c>
      <c r="E56" s="16" t="s">
        <v>54</v>
      </c>
      <c r="F56" s="360"/>
      <c r="G56" s="361"/>
      <c r="H56" s="32">
        <v>3</v>
      </c>
    </row>
    <row r="57" spans="1:8" s="3" customFormat="1" ht="16.5" customHeight="1" x14ac:dyDescent="0.25">
      <c r="A57" s="353"/>
      <c r="B57" s="14" t="s">
        <v>463</v>
      </c>
      <c r="C57" s="20" t="s">
        <v>67</v>
      </c>
      <c r="D57" s="21" t="s">
        <v>14</v>
      </c>
      <c r="E57" s="43" t="s">
        <v>54</v>
      </c>
      <c r="F57" s="360"/>
      <c r="G57" s="361"/>
      <c r="H57" s="16">
        <v>2</v>
      </c>
    </row>
    <row r="58" spans="1:8" s="38" customFormat="1" ht="16.5" customHeight="1" thickBot="1" x14ac:dyDescent="0.3">
      <c r="A58" s="354"/>
      <c r="B58" s="362" t="s">
        <v>68</v>
      </c>
      <c r="C58" s="362"/>
      <c r="D58" s="44"/>
      <c r="E58" s="45"/>
      <c r="F58" s="46">
        <f t="shared" ref="F58:H58" si="0">SUM(F49:F57)</f>
        <v>20</v>
      </c>
      <c r="G58" s="47">
        <f t="shared" si="0"/>
        <v>18</v>
      </c>
      <c r="H58" s="47">
        <f t="shared" si="0"/>
        <v>7</v>
      </c>
    </row>
    <row r="59" spans="1:8" s="3" customFormat="1" ht="16.5" customHeight="1" x14ac:dyDescent="0.25">
      <c r="A59" s="355">
        <v>6</v>
      </c>
      <c r="B59" s="14" t="s">
        <v>464</v>
      </c>
      <c r="C59" s="11" t="s">
        <v>69</v>
      </c>
      <c r="D59" s="12" t="s">
        <v>14</v>
      </c>
      <c r="E59" s="12" t="s">
        <v>18</v>
      </c>
      <c r="F59" s="30">
        <v>2</v>
      </c>
      <c r="G59" s="29">
        <v>2</v>
      </c>
      <c r="H59" s="29"/>
    </row>
    <row r="60" spans="1:8" s="3" customFormat="1" ht="16.5" customHeight="1" x14ac:dyDescent="0.25">
      <c r="A60" s="356"/>
      <c r="B60" s="14" t="s">
        <v>465</v>
      </c>
      <c r="C60" s="20" t="s">
        <v>70</v>
      </c>
      <c r="D60" s="21" t="s">
        <v>14</v>
      </c>
      <c r="E60" s="43" t="s">
        <v>18</v>
      </c>
      <c r="F60" s="31">
        <v>2</v>
      </c>
      <c r="G60" s="31">
        <v>2</v>
      </c>
      <c r="H60" s="32"/>
    </row>
    <row r="61" spans="1:8" s="3" customFormat="1" ht="16.5" customHeight="1" x14ac:dyDescent="0.25">
      <c r="A61" s="356"/>
      <c r="B61" s="14" t="s">
        <v>466</v>
      </c>
      <c r="C61" s="15" t="s">
        <v>71</v>
      </c>
      <c r="D61" s="16" t="s">
        <v>14</v>
      </c>
      <c r="E61" s="32" t="s">
        <v>18</v>
      </c>
      <c r="F61" s="31">
        <v>2</v>
      </c>
      <c r="G61" s="32">
        <v>2</v>
      </c>
      <c r="H61" s="32"/>
    </row>
    <row r="62" spans="1:8" s="3" customFormat="1" ht="16.5" customHeight="1" x14ac:dyDescent="0.25">
      <c r="A62" s="356"/>
      <c r="B62" s="14" t="s">
        <v>467</v>
      </c>
      <c r="C62" s="48" t="s">
        <v>72</v>
      </c>
      <c r="D62" s="49" t="s">
        <v>14</v>
      </c>
      <c r="E62" s="32" t="s">
        <v>18</v>
      </c>
      <c r="F62" s="31">
        <v>2</v>
      </c>
      <c r="G62" s="32">
        <v>2</v>
      </c>
      <c r="H62" s="32"/>
    </row>
    <row r="63" spans="1:8" s="39" customFormat="1" ht="16.5" customHeight="1" x14ac:dyDescent="0.25">
      <c r="A63" s="356"/>
      <c r="B63" s="14" t="s">
        <v>468</v>
      </c>
      <c r="C63" s="20" t="s">
        <v>73</v>
      </c>
      <c r="D63" s="21" t="s">
        <v>14</v>
      </c>
      <c r="E63" s="16" t="s">
        <v>18</v>
      </c>
      <c r="F63" s="31">
        <v>3</v>
      </c>
      <c r="G63" s="32">
        <v>3</v>
      </c>
      <c r="H63" s="32"/>
    </row>
    <row r="64" spans="1:8" s="50" customFormat="1" ht="16.5" customHeight="1" x14ac:dyDescent="0.25">
      <c r="A64" s="356"/>
      <c r="B64" s="14" t="s">
        <v>469</v>
      </c>
      <c r="C64" s="15" t="s">
        <v>74</v>
      </c>
      <c r="D64" s="16" t="s">
        <v>14</v>
      </c>
      <c r="E64" s="32" t="s">
        <v>18</v>
      </c>
      <c r="F64" s="31">
        <v>2</v>
      </c>
      <c r="G64" s="32">
        <v>2</v>
      </c>
      <c r="H64" s="32"/>
    </row>
    <row r="65" spans="1:8" s="50" customFormat="1" ht="16.5" customHeight="1" x14ac:dyDescent="0.25">
      <c r="A65" s="356"/>
      <c r="B65" s="14" t="s">
        <v>470</v>
      </c>
      <c r="C65" s="15" t="s">
        <v>75</v>
      </c>
      <c r="D65" s="16" t="s">
        <v>14</v>
      </c>
      <c r="E65" s="40" t="s">
        <v>18</v>
      </c>
      <c r="F65" s="31">
        <v>2</v>
      </c>
      <c r="G65" s="32">
        <v>2</v>
      </c>
      <c r="H65" s="32"/>
    </row>
    <row r="66" spans="1:8" s="50" customFormat="1" ht="16.5" customHeight="1" x14ac:dyDescent="0.25">
      <c r="A66" s="356"/>
      <c r="B66" s="14" t="s">
        <v>471</v>
      </c>
      <c r="C66" s="15" t="s">
        <v>76</v>
      </c>
      <c r="D66" s="16" t="s">
        <v>14</v>
      </c>
      <c r="E66" s="40" t="s">
        <v>15</v>
      </c>
      <c r="F66" s="31">
        <v>2</v>
      </c>
      <c r="G66" s="32">
        <v>2</v>
      </c>
      <c r="H66" s="32"/>
    </row>
    <row r="67" spans="1:8" s="50" customFormat="1" ht="16.5" customHeight="1" x14ac:dyDescent="0.25">
      <c r="A67" s="356"/>
      <c r="B67" s="14" t="s">
        <v>472</v>
      </c>
      <c r="C67" s="51" t="s">
        <v>77</v>
      </c>
      <c r="D67" s="16" t="s">
        <v>54</v>
      </c>
      <c r="E67" s="43" t="s">
        <v>18</v>
      </c>
      <c r="F67" s="31">
        <v>2</v>
      </c>
      <c r="G67" s="32">
        <v>2</v>
      </c>
      <c r="H67" s="32"/>
    </row>
    <row r="68" spans="1:8" s="3" customFormat="1" ht="16.5" customHeight="1" x14ac:dyDescent="0.25">
      <c r="A68" s="356"/>
      <c r="B68" s="14" t="s">
        <v>473</v>
      </c>
      <c r="C68" s="15" t="s">
        <v>78</v>
      </c>
      <c r="D68" s="16" t="s">
        <v>26</v>
      </c>
      <c r="E68" s="32" t="s">
        <v>54</v>
      </c>
      <c r="F68" s="360">
        <v>2</v>
      </c>
      <c r="G68" s="361"/>
      <c r="H68" s="32">
        <v>2</v>
      </c>
    </row>
    <row r="69" spans="1:8" s="3" customFormat="1" ht="16.5" customHeight="1" x14ac:dyDescent="0.25">
      <c r="A69" s="356"/>
      <c r="B69" s="14" t="s">
        <v>474</v>
      </c>
      <c r="C69" s="15" t="s">
        <v>79</v>
      </c>
      <c r="D69" s="16" t="s">
        <v>14</v>
      </c>
      <c r="E69" s="43" t="s">
        <v>54</v>
      </c>
      <c r="F69" s="360"/>
      <c r="G69" s="361"/>
      <c r="H69" s="16">
        <v>2</v>
      </c>
    </row>
    <row r="70" spans="1:8" s="53" customFormat="1" ht="16.5" customHeight="1" thickBot="1" x14ac:dyDescent="0.3">
      <c r="A70" s="357"/>
      <c r="B70" s="332" t="s">
        <v>80</v>
      </c>
      <c r="C70" s="332"/>
      <c r="D70" s="52"/>
      <c r="E70" s="35"/>
      <c r="F70" s="35">
        <f t="shared" ref="F70:H70" si="1">SUM(F59:F69)</f>
        <v>21</v>
      </c>
      <c r="G70" s="36">
        <f t="shared" si="1"/>
        <v>19</v>
      </c>
      <c r="H70" s="36">
        <f t="shared" si="1"/>
        <v>4</v>
      </c>
    </row>
    <row r="71" spans="1:8" s="50" customFormat="1" ht="16.5" customHeight="1" x14ac:dyDescent="0.25">
      <c r="A71" s="355">
        <v>7</v>
      </c>
      <c r="B71" s="14" t="s">
        <v>475</v>
      </c>
      <c r="C71" s="11" t="s">
        <v>81</v>
      </c>
      <c r="D71" s="12" t="s">
        <v>14</v>
      </c>
      <c r="E71" s="12" t="s">
        <v>18</v>
      </c>
      <c r="F71" s="30">
        <v>2</v>
      </c>
      <c r="G71" s="29">
        <v>2</v>
      </c>
      <c r="H71" s="29"/>
    </row>
    <row r="72" spans="1:8" s="50" customFormat="1" ht="16.5" customHeight="1" x14ac:dyDescent="0.25">
      <c r="A72" s="356"/>
      <c r="B72" s="14" t="s">
        <v>476</v>
      </c>
      <c r="C72" s="54" t="s">
        <v>82</v>
      </c>
      <c r="D72" s="55" t="s">
        <v>14</v>
      </c>
      <c r="E72" s="16" t="s">
        <v>18</v>
      </c>
      <c r="F72" s="31">
        <v>2</v>
      </c>
      <c r="G72" s="32">
        <v>2</v>
      </c>
      <c r="H72" s="32"/>
    </row>
    <row r="73" spans="1:8" s="50" customFormat="1" ht="16.5" customHeight="1" x14ac:dyDescent="0.25">
      <c r="A73" s="356"/>
      <c r="B73" s="14" t="s">
        <v>477</v>
      </c>
      <c r="C73" s="15" t="s">
        <v>83</v>
      </c>
      <c r="D73" s="16" t="s">
        <v>20</v>
      </c>
      <c r="E73" s="40" t="s">
        <v>18</v>
      </c>
      <c r="F73" s="31">
        <v>4</v>
      </c>
      <c r="G73" s="32">
        <v>4</v>
      </c>
      <c r="H73" s="32"/>
    </row>
    <row r="74" spans="1:8" s="50" customFormat="1" ht="16.5" customHeight="1" x14ac:dyDescent="0.25">
      <c r="A74" s="356"/>
      <c r="B74" s="14" t="s">
        <v>478</v>
      </c>
      <c r="C74" s="15" t="s">
        <v>84</v>
      </c>
      <c r="D74" s="16" t="s">
        <v>14</v>
      </c>
      <c r="E74" s="40" t="s">
        <v>18</v>
      </c>
      <c r="F74" s="31">
        <v>2</v>
      </c>
      <c r="G74" s="32">
        <v>2</v>
      </c>
      <c r="H74" s="32"/>
    </row>
    <row r="75" spans="1:8" s="39" customFormat="1" ht="28.5" customHeight="1" x14ac:dyDescent="0.25">
      <c r="A75" s="356"/>
      <c r="B75" s="14" t="s">
        <v>479</v>
      </c>
      <c r="C75" s="20" t="s">
        <v>85</v>
      </c>
      <c r="D75" s="21" t="s">
        <v>14</v>
      </c>
      <c r="E75" s="40" t="s">
        <v>18</v>
      </c>
      <c r="F75" s="31">
        <v>3</v>
      </c>
      <c r="G75" s="32">
        <v>3</v>
      </c>
      <c r="H75" s="32"/>
    </row>
    <row r="76" spans="1:8" s="50" customFormat="1" ht="16.5" customHeight="1" x14ac:dyDescent="0.25">
      <c r="A76" s="356"/>
      <c r="B76" s="14" t="s">
        <v>480</v>
      </c>
      <c r="C76" s="15" t="s">
        <v>86</v>
      </c>
      <c r="D76" s="16" t="s">
        <v>14</v>
      </c>
      <c r="E76" s="32" t="s">
        <v>54</v>
      </c>
      <c r="F76" s="360">
        <v>2</v>
      </c>
      <c r="G76" s="361"/>
      <c r="H76" s="32">
        <v>2</v>
      </c>
    </row>
    <row r="77" spans="1:8" s="50" customFormat="1" ht="16.5" customHeight="1" x14ac:dyDescent="0.25">
      <c r="A77" s="356"/>
      <c r="B77" s="14" t="s">
        <v>481</v>
      </c>
      <c r="C77" s="20" t="s">
        <v>87</v>
      </c>
      <c r="D77" s="21" t="s">
        <v>14</v>
      </c>
      <c r="E77" s="32" t="s">
        <v>54</v>
      </c>
      <c r="F77" s="360"/>
      <c r="G77" s="361"/>
      <c r="H77" s="32">
        <v>2</v>
      </c>
    </row>
    <row r="78" spans="1:8" s="53" customFormat="1" ht="16.5" customHeight="1" thickBot="1" x14ac:dyDescent="0.3">
      <c r="A78" s="357"/>
      <c r="B78" s="329" t="s">
        <v>88</v>
      </c>
      <c r="C78" s="330"/>
      <c r="D78" s="23"/>
      <c r="E78" s="36"/>
      <c r="F78" s="56">
        <f t="shared" ref="F78:H78" si="2">SUM(F71:F77)</f>
        <v>15</v>
      </c>
      <c r="G78" s="57">
        <f t="shared" si="2"/>
        <v>13</v>
      </c>
      <c r="H78" s="57">
        <f t="shared" si="2"/>
        <v>4</v>
      </c>
    </row>
    <row r="79" spans="1:8" s="3" customFormat="1" ht="16.5" customHeight="1" x14ac:dyDescent="0.25">
      <c r="A79" s="355">
        <v>8</v>
      </c>
      <c r="B79" s="14" t="s">
        <v>482</v>
      </c>
      <c r="C79" s="58" t="s">
        <v>89</v>
      </c>
      <c r="D79" s="12" t="s">
        <v>54</v>
      </c>
      <c r="E79" s="59" t="s">
        <v>18</v>
      </c>
      <c r="F79" s="30">
        <v>6</v>
      </c>
      <c r="G79" s="29">
        <v>6</v>
      </c>
      <c r="H79" s="29"/>
    </row>
    <row r="80" spans="1:8" s="38" customFormat="1" ht="16.5" customHeight="1" thickBot="1" x14ac:dyDescent="0.3">
      <c r="A80" s="357"/>
      <c r="B80" s="329" t="s">
        <v>90</v>
      </c>
      <c r="C80" s="330"/>
      <c r="D80" s="23"/>
      <c r="E80" s="34"/>
      <c r="F80" s="35">
        <v>6</v>
      </c>
      <c r="G80" s="36">
        <v>6</v>
      </c>
      <c r="H80" s="36"/>
    </row>
    <row r="81" spans="1:8" ht="16.5" customHeight="1" x14ac:dyDescent="0.25">
      <c r="A81" s="363" t="s">
        <v>91</v>
      </c>
      <c r="B81" s="364"/>
      <c r="C81" s="365"/>
      <c r="D81" s="60"/>
      <c r="E81" s="61"/>
      <c r="F81" s="30">
        <f>SUM(F18,F26,F35,F48,F58,F70,F78,F80)</f>
        <v>146</v>
      </c>
      <c r="G81" s="29"/>
      <c r="H81" s="29"/>
    </row>
  </sheetData>
  <mergeCells count="36">
    <mergeCell ref="A59:A70"/>
    <mergeCell ref="F68:F69"/>
    <mergeCell ref="G68:G69"/>
    <mergeCell ref="B70:C70"/>
    <mergeCell ref="A81:C81"/>
    <mergeCell ref="A71:A78"/>
    <mergeCell ref="F76:F77"/>
    <mergeCell ref="G76:G77"/>
    <mergeCell ref="B78:C78"/>
    <mergeCell ref="A79:A80"/>
    <mergeCell ref="B80:C80"/>
    <mergeCell ref="A36:A48"/>
    <mergeCell ref="F44:F47"/>
    <mergeCell ref="G44:G47"/>
    <mergeCell ref="B48:C48"/>
    <mergeCell ref="A49:A58"/>
    <mergeCell ref="F55:F57"/>
    <mergeCell ref="G55:G57"/>
    <mergeCell ref="B58:C58"/>
    <mergeCell ref="A9:A18"/>
    <mergeCell ref="B18:C18"/>
    <mergeCell ref="A19:A26"/>
    <mergeCell ref="B26:C26"/>
    <mergeCell ref="A27:A35"/>
    <mergeCell ref="B35:C35"/>
    <mergeCell ref="A1:H1"/>
    <mergeCell ref="A2:H2"/>
    <mergeCell ref="A3:H3"/>
    <mergeCell ref="A5:A7"/>
    <mergeCell ref="B5:B7"/>
    <mergeCell ref="C5:C7"/>
    <mergeCell ref="D5:D7"/>
    <mergeCell ref="E5:E7"/>
    <mergeCell ref="F5:F7"/>
    <mergeCell ref="G5:H5"/>
    <mergeCell ref="G6:H6"/>
  </mergeCells>
  <pageMargins left="0.86" right="0.14000000000000001" top="0.49803149600000002" bottom="0.24803149599999999" header="0.31496062992126" footer="0.52"/>
  <pageSetup paperSize="5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O12" sqref="O12"/>
    </sheetView>
  </sheetViews>
  <sheetFormatPr defaultRowHeight="15" x14ac:dyDescent="0.25"/>
  <cols>
    <col min="1" max="1" width="5.85546875" customWidth="1"/>
    <col min="2" max="2" width="12.28515625" style="133" customWidth="1"/>
    <col min="3" max="3" width="48.42578125" style="133" customWidth="1"/>
    <col min="4" max="4" width="7.42578125" style="260" customWidth="1"/>
    <col min="5" max="5" width="10.42578125" style="261" customWidth="1"/>
    <col min="6" max="6" width="7.140625" style="262" customWidth="1"/>
    <col min="7" max="7" width="8.140625" style="262" customWidth="1"/>
    <col min="8" max="8" width="8.28515625" style="262" customWidth="1"/>
  </cols>
  <sheetData>
    <row r="1" spans="1:9" ht="21" x14ac:dyDescent="0.35">
      <c r="A1" s="299" t="s">
        <v>0</v>
      </c>
      <c r="B1" s="299"/>
      <c r="C1" s="299"/>
      <c r="D1" s="299"/>
      <c r="E1" s="299"/>
      <c r="F1" s="299"/>
      <c r="G1" s="299"/>
      <c r="H1" s="299"/>
      <c r="I1" s="201"/>
    </row>
    <row r="2" spans="1:9" ht="18.75" x14ac:dyDescent="0.3">
      <c r="A2" s="300" t="s">
        <v>322</v>
      </c>
      <c r="B2" s="300"/>
      <c r="C2" s="300"/>
      <c r="D2" s="300"/>
      <c r="E2" s="300"/>
      <c r="F2" s="300"/>
      <c r="G2" s="300"/>
      <c r="H2" s="300"/>
      <c r="I2" s="172"/>
    </row>
    <row r="3" spans="1:9" ht="19.5" thickBot="1" x14ac:dyDescent="0.35">
      <c r="A3" s="366" t="s">
        <v>2</v>
      </c>
      <c r="B3" s="366"/>
      <c r="C3" s="366"/>
      <c r="D3" s="366"/>
      <c r="E3" s="366"/>
      <c r="F3" s="366"/>
      <c r="G3" s="366"/>
      <c r="H3" s="366"/>
      <c r="I3" s="173"/>
    </row>
    <row r="4" spans="1:9" ht="27.75" customHeight="1" x14ac:dyDescent="0.25">
      <c r="A4" s="367" t="s">
        <v>323</v>
      </c>
      <c r="B4" s="369" t="s">
        <v>4</v>
      </c>
      <c r="C4" s="346" t="s">
        <v>5</v>
      </c>
      <c r="D4" s="309" t="s">
        <v>6</v>
      </c>
      <c r="E4" s="304" t="s">
        <v>168</v>
      </c>
      <c r="F4" s="371" t="s">
        <v>8</v>
      </c>
      <c r="G4" s="374" t="s">
        <v>9</v>
      </c>
      <c r="H4" s="375"/>
    </row>
    <row r="5" spans="1:9" ht="17.25" customHeight="1" x14ac:dyDescent="0.25">
      <c r="A5" s="368"/>
      <c r="B5" s="370"/>
      <c r="C5" s="347"/>
      <c r="D5" s="310"/>
      <c r="E5" s="305"/>
      <c r="F5" s="372"/>
      <c r="G5" s="320" t="s">
        <v>10</v>
      </c>
      <c r="H5" s="320"/>
    </row>
    <row r="6" spans="1:9" x14ac:dyDescent="0.25">
      <c r="A6" s="368"/>
      <c r="B6" s="370"/>
      <c r="C6" s="348"/>
      <c r="D6" s="311"/>
      <c r="E6" s="305"/>
      <c r="F6" s="373"/>
      <c r="G6" s="175" t="s">
        <v>11</v>
      </c>
      <c r="H6" s="175" t="s">
        <v>12</v>
      </c>
    </row>
    <row r="7" spans="1:9" ht="15.75" thickBot="1" x14ac:dyDescent="0.3">
      <c r="A7" s="202">
        <v>1</v>
      </c>
      <c r="B7" s="203">
        <v>2</v>
      </c>
      <c r="C7" s="204">
        <v>3</v>
      </c>
      <c r="D7" s="205"/>
      <c r="E7" s="206">
        <v>4</v>
      </c>
      <c r="F7" s="206">
        <v>5</v>
      </c>
      <c r="G7" s="207">
        <v>6</v>
      </c>
      <c r="H7" s="208">
        <v>7</v>
      </c>
    </row>
    <row r="8" spans="1:9" x14ac:dyDescent="0.25">
      <c r="A8" s="376">
        <v>1</v>
      </c>
      <c r="B8" s="209" t="s">
        <v>324</v>
      </c>
      <c r="C8" s="210" t="s">
        <v>13</v>
      </c>
      <c r="D8" s="211" t="s">
        <v>14</v>
      </c>
      <c r="E8" s="212" t="s">
        <v>15</v>
      </c>
      <c r="F8" s="213">
        <v>2</v>
      </c>
      <c r="G8" s="213">
        <v>2</v>
      </c>
      <c r="H8" s="213"/>
    </row>
    <row r="9" spans="1:9" ht="30" x14ac:dyDescent="0.25">
      <c r="A9" s="377"/>
      <c r="B9" s="214" t="s">
        <v>325</v>
      </c>
      <c r="C9" s="215" t="s">
        <v>19</v>
      </c>
      <c r="D9" s="216" t="s">
        <v>20</v>
      </c>
      <c r="E9" s="217" t="s">
        <v>18</v>
      </c>
      <c r="F9" s="218">
        <v>3</v>
      </c>
      <c r="G9" s="218">
        <v>3</v>
      </c>
      <c r="H9" s="218"/>
    </row>
    <row r="10" spans="1:9" x14ac:dyDescent="0.25">
      <c r="A10" s="377"/>
      <c r="B10" s="214" t="s">
        <v>326</v>
      </c>
      <c r="C10" s="219" t="s">
        <v>172</v>
      </c>
      <c r="D10" s="220" t="s">
        <v>20</v>
      </c>
      <c r="E10" s="217" t="s">
        <v>18</v>
      </c>
      <c r="F10" s="218">
        <v>4</v>
      </c>
      <c r="G10" s="218">
        <v>4</v>
      </c>
      <c r="H10" s="218"/>
    </row>
    <row r="11" spans="1:9" x14ac:dyDescent="0.25">
      <c r="A11" s="377"/>
      <c r="B11" s="214" t="s">
        <v>327</v>
      </c>
      <c r="C11" s="215" t="s">
        <v>17</v>
      </c>
      <c r="D11" s="216" t="s">
        <v>14</v>
      </c>
      <c r="E11" s="217" t="s">
        <v>18</v>
      </c>
      <c r="F11" s="218">
        <v>2</v>
      </c>
      <c r="G11" s="218">
        <v>2</v>
      </c>
      <c r="H11" s="218"/>
    </row>
    <row r="12" spans="1:9" x14ac:dyDescent="0.25">
      <c r="A12" s="377"/>
      <c r="B12" s="214" t="s">
        <v>328</v>
      </c>
      <c r="C12" s="221" t="s">
        <v>179</v>
      </c>
      <c r="D12" s="222" t="s">
        <v>14</v>
      </c>
      <c r="E12" s="217" t="s">
        <v>18</v>
      </c>
      <c r="F12" s="218">
        <v>2</v>
      </c>
      <c r="G12" s="218">
        <v>2</v>
      </c>
      <c r="H12" s="218"/>
    </row>
    <row r="13" spans="1:9" x14ac:dyDescent="0.25">
      <c r="A13" s="377"/>
      <c r="B13" s="214" t="s">
        <v>329</v>
      </c>
      <c r="C13" s="221" t="s">
        <v>174</v>
      </c>
      <c r="D13" s="222" t="s">
        <v>14</v>
      </c>
      <c r="E13" s="223" t="s">
        <v>18</v>
      </c>
      <c r="F13" s="224">
        <v>3</v>
      </c>
      <c r="G13" s="224">
        <v>3</v>
      </c>
      <c r="H13" s="224"/>
    </row>
    <row r="14" spans="1:9" x14ac:dyDescent="0.25">
      <c r="A14" s="377"/>
      <c r="B14" s="214" t="s">
        <v>330</v>
      </c>
      <c r="C14" s="219" t="s">
        <v>25</v>
      </c>
      <c r="D14" s="220" t="s">
        <v>26</v>
      </c>
      <c r="E14" s="217" t="s">
        <v>18</v>
      </c>
      <c r="F14" s="218">
        <v>2</v>
      </c>
      <c r="G14" s="218">
        <v>2</v>
      </c>
      <c r="H14" s="218"/>
    </row>
    <row r="15" spans="1:9" x14ac:dyDescent="0.25">
      <c r="A15" s="377"/>
      <c r="B15" s="214" t="s">
        <v>331</v>
      </c>
      <c r="C15" s="219" t="s">
        <v>181</v>
      </c>
      <c r="D15" s="220" t="s">
        <v>26</v>
      </c>
      <c r="E15" s="217" t="s">
        <v>18</v>
      </c>
      <c r="F15" s="218">
        <v>2</v>
      </c>
      <c r="G15" s="218">
        <v>2</v>
      </c>
      <c r="H15" s="218"/>
    </row>
    <row r="16" spans="1:9" ht="17.25" customHeight="1" thickBot="1" x14ac:dyDescent="0.3">
      <c r="A16" s="377"/>
      <c r="B16" s="317" t="s">
        <v>27</v>
      </c>
      <c r="C16" s="318"/>
      <c r="D16" s="318"/>
      <c r="E16" s="319"/>
      <c r="F16" s="225">
        <f>SUM(F8:F15)</f>
        <v>20</v>
      </c>
      <c r="G16" s="225">
        <f t="shared" ref="G16:H16" si="0">SUM(G8:G15)</f>
        <v>20</v>
      </c>
      <c r="H16" s="225">
        <f t="shared" si="0"/>
        <v>0</v>
      </c>
    </row>
    <row r="17" spans="1:8" x14ac:dyDescent="0.25">
      <c r="A17" s="378">
        <v>2</v>
      </c>
      <c r="B17" s="226" t="s">
        <v>332</v>
      </c>
      <c r="C17" s="227" t="s">
        <v>28</v>
      </c>
      <c r="D17" s="228" t="s">
        <v>14</v>
      </c>
      <c r="E17" s="229" t="s">
        <v>15</v>
      </c>
      <c r="F17" s="230">
        <v>2</v>
      </c>
      <c r="G17" s="230">
        <v>2</v>
      </c>
      <c r="H17" s="230"/>
    </row>
    <row r="18" spans="1:8" ht="30" x14ac:dyDescent="0.25">
      <c r="A18" s="378"/>
      <c r="B18" s="231" t="s">
        <v>333</v>
      </c>
      <c r="C18" s="232" t="s">
        <v>188</v>
      </c>
      <c r="D18" s="233" t="s">
        <v>20</v>
      </c>
      <c r="E18" s="155" t="s">
        <v>18</v>
      </c>
      <c r="F18" s="234">
        <v>3</v>
      </c>
      <c r="G18" s="234">
        <v>3</v>
      </c>
      <c r="H18" s="234"/>
    </row>
    <row r="19" spans="1:8" x14ac:dyDescent="0.25">
      <c r="A19" s="378"/>
      <c r="B19" s="231" t="s">
        <v>334</v>
      </c>
      <c r="C19" s="235" t="s">
        <v>203</v>
      </c>
      <c r="D19" s="233" t="s">
        <v>20</v>
      </c>
      <c r="E19" s="155" t="s">
        <v>18</v>
      </c>
      <c r="F19" s="234">
        <v>4</v>
      </c>
      <c r="G19" s="234">
        <v>4</v>
      </c>
      <c r="H19" s="234"/>
    </row>
    <row r="20" spans="1:8" x14ac:dyDescent="0.25">
      <c r="A20" s="378"/>
      <c r="B20" s="231" t="s">
        <v>335</v>
      </c>
      <c r="C20" s="235" t="s">
        <v>186</v>
      </c>
      <c r="D20" s="233" t="s">
        <v>20</v>
      </c>
      <c r="E20" s="155" t="s">
        <v>18</v>
      </c>
      <c r="F20" s="234">
        <v>4</v>
      </c>
      <c r="G20" s="234">
        <v>4</v>
      </c>
      <c r="H20" s="234"/>
    </row>
    <row r="21" spans="1:8" x14ac:dyDescent="0.25">
      <c r="A21" s="378"/>
      <c r="B21" s="231" t="s">
        <v>336</v>
      </c>
      <c r="C21" s="235" t="s">
        <v>337</v>
      </c>
      <c r="D21" s="236" t="s">
        <v>14</v>
      </c>
      <c r="E21" s="237" t="s">
        <v>18</v>
      </c>
      <c r="F21" s="238">
        <v>2</v>
      </c>
      <c r="G21" s="238">
        <v>2</v>
      </c>
      <c r="H21" s="238"/>
    </row>
    <row r="22" spans="1:8" x14ac:dyDescent="0.25">
      <c r="A22" s="378"/>
      <c r="B22" s="231" t="s">
        <v>338</v>
      </c>
      <c r="C22" s="235" t="s">
        <v>16</v>
      </c>
      <c r="D22" s="236" t="s">
        <v>14</v>
      </c>
      <c r="E22" s="155" t="s">
        <v>15</v>
      </c>
      <c r="F22" s="234">
        <v>2</v>
      </c>
      <c r="G22" s="234">
        <v>2</v>
      </c>
      <c r="H22" s="234"/>
    </row>
    <row r="23" spans="1:8" x14ac:dyDescent="0.25">
      <c r="A23" s="378"/>
      <c r="B23" s="231" t="s">
        <v>339</v>
      </c>
      <c r="C23" s="239" t="s">
        <v>340</v>
      </c>
      <c r="D23" s="233" t="s">
        <v>20</v>
      </c>
      <c r="E23" s="240" t="s">
        <v>18</v>
      </c>
      <c r="F23" s="241">
        <v>3</v>
      </c>
      <c r="G23" s="241">
        <v>3</v>
      </c>
      <c r="H23" s="241"/>
    </row>
    <row r="24" spans="1:8" x14ac:dyDescent="0.25">
      <c r="A24" s="378"/>
      <c r="B24" s="231" t="s">
        <v>341</v>
      </c>
      <c r="C24" s="239" t="s">
        <v>342</v>
      </c>
      <c r="D24" s="242" t="s">
        <v>26</v>
      </c>
      <c r="E24" s="240" t="s">
        <v>18</v>
      </c>
      <c r="F24" s="241">
        <v>2</v>
      </c>
      <c r="G24" s="241">
        <v>2</v>
      </c>
      <c r="H24" s="241"/>
    </row>
    <row r="25" spans="1:8" ht="15.75" thickBot="1" x14ac:dyDescent="0.3">
      <c r="A25" s="378"/>
      <c r="B25" s="379" t="s">
        <v>35</v>
      </c>
      <c r="C25" s="380"/>
      <c r="D25" s="380"/>
      <c r="E25" s="381"/>
      <c r="F25" s="243">
        <f>SUM(F17:F24)</f>
        <v>22</v>
      </c>
      <c r="G25" s="243">
        <f t="shared" ref="G25:H25" si="1">SUM(G17:G24)</f>
        <v>22</v>
      </c>
      <c r="H25" s="243">
        <f t="shared" si="1"/>
        <v>0</v>
      </c>
    </row>
    <row r="26" spans="1:8" x14ac:dyDescent="0.25">
      <c r="A26" s="378">
        <v>3</v>
      </c>
      <c r="B26" s="226" t="s">
        <v>343</v>
      </c>
      <c r="C26" s="227" t="s">
        <v>36</v>
      </c>
      <c r="D26" s="228" t="s">
        <v>14</v>
      </c>
      <c r="E26" s="229" t="s">
        <v>15</v>
      </c>
      <c r="F26" s="230">
        <v>2</v>
      </c>
      <c r="G26" s="230">
        <v>2</v>
      </c>
      <c r="H26" s="230"/>
    </row>
    <row r="27" spans="1:8" x14ac:dyDescent="0.25">
      <c r="A27" s="378"/>
      <c r="B27" s="231" t="s">
        <v>344</v>
      </c>
      <c r="C27" s="235" t="s">
        <v>197</v>
      </c>
      <c r="D27" s="236" t="s">
        <v>14</v>
      </c>
      <c r="E27" s="237" t="s">
        <v>18</v>
      </c>
      <c r="F27" s="238">
        <v>2</v>
      </c>
      <c r="G27" s="238">
        <v>2</v>
      </c>
      <c r="H27" s="238"/>
    </row>
    <row r="28" spans="1:8" x14ac:dyDescent="0.25">
      <c r="A28" s="378"/>
      <c r="B28" s="231" t="s">
        <v>345</v>
      </c>
      <c r="C28" s="232" t="s">
        <v>201</v>
      </c>
      <c r="D28" s="233" t="s">
        <v>20</v>
      </c>
      <c r="E28" s="155" t="s">
        <v>18</v>
      </c>
      <c r="F28" s="234">
        <v>4</v>
      </c>
      <c r="G28" s="234">
        <v>4</v>
      </c>
      <c r="H28" s="234"/>
    </row>
    <row r="29" spans="1:8" x14ac:dyDescent="0.25">
      <c r="A29" s="378"/>
      <c r="B29" s="231" t="s">
        <v>346</v>
      </c>
      <c r="C29" s="239" t="s">
        <v>122</v>
      </c>
      <c r="D29" s="233" t="s">
        <v>20</v>
      </c>
      <c r="E29" s="155" t="s">
        <v>18</v>
      </c>
      <c r="F29" s="234">
        <v>4</v>
      </c>
      <c r="G29" s="234">
        <v>4</v>
      </c>
      <c r="H29" s="234"/>
    </row>
    <row r="30" spans="1:8" x14ac:dyDescent="0.25">
      <c r="A30" s="378"/>
      <c r="B30" s="231" t="s">
        <v>347</v>
      </c>
      <c r="C30" s="239" t="s">
        <v>46</v>
      </c>
      <c r="D30" s="242" t="s">
        <v>14</v>
      </c>
      <c r="E30" s="155" t="s">
        <v>18</v>
      </c>
      <c r="F30" s="234">
        <v>2</v>
      </c>
      <c r="G30" s="234">
        <v>2</v>
      </c>
      <c r="H30" s="234"/>
    </row>
    <row r="31" spans="1:8" x14ac:dyDescent="0.25">
      <c r="A31" s="378"/>
      <c r="B31" s="231" t="s">
        <v>348</v>
      </c>
      <c r="C31" s="235" t="s">
        <v>349</v>
      </c>
      <c r="D31" s="233" t="s">
        <v>20</v>
      </c>
      <c r="E31" s="155" t="s">
        <v>18</v>
      </c>
      <c r="F31" s="234">
        <v>3</v>
      </c>
      <c r="G31" s="234">
        <v>3</v>
      </c>
      <c r="H31" s="234"/>
    </row>
    <row r="32" spans="1:8" x14ac:dyDescent="0.25">
      <c r="A32" s="378"/>
      <c r="B32" s="231" t="s">
        <v>350</v>
      </c>
      <c r="C32" s="239" t="s">
        <v>351</v>
      </c>
      <c r="D32" s="242" t="s">
        <v>14</v>
      </c>
      <c r="E32" s="240" t="s">
        <v>18</v>
      </c>
      <c r="F32" s="241">
        <v>2</v>
      </c>
      <c r="G32" s="241">
        <v>2</v>
      </c>
      <c r="H32" s="241"/>
    </row>
    <row r="33" spans="1:8" x14ac:dyDescent="0.25">
      <c r="A33" s="378"/>
      <c r="B33" s="231" t="s">
        <v>352</v>
      </c>
      <c r="C33" s="239" t="s">
        <v>353</v>
      </c>
      <c r="D33" s="242" t="s">
        <v>26</v>
      </c>
      <c r="E33" s="155" t="s">
        <v>18</v>
      </c>
      <c r="F33" s="234">
        <v>2</v>
      </c>
      <c r="G33" s="234">
        <v>2</v>
      </c>
      <c r="H33" s="234"/>
    </row>
    <row r="34" spans="1:8" ht="15.75" thickBot="1" x14ac:dyDescent="0.3">
      <c r="A34" s="378"/>
      <c r="B34" s="379" t="s">
        <v>44</v>
      </c>
      <c r="C34" s="380"/>
      <c r="D34" s="380"/>
      <c r="E34" s="381"/>
      <c r="F34" s="243">
        <f>SUM(F26:F33)</f>
        <v>21</v>
      </c>
      <c r="G34" s="243">
        <f t="shared" ref="G34:H34" si="2">SUM(G26:G33)</f>
        <v>21</v>
      </c>
      <c r="H34" s="243">
        <f t="shared" si="2"/>
        <v>0</v>
      </c>
    </row>
    <row r="35" spans="1:8" x14ac:dyDescent="0.25">
      <c r="A35" s="378">
        <v>4</v>
      </c>
      <c r="B35" s="226" t="s">
        <v>354</v>
      </c>
      <c r="C35" s="227" t="s">
        <v>45</v>
      </c>
      <c r="D35" s="228" t="s">
        <v>14</v>
      </c>
      <c r="E35" s="229" t="s">
        <v>15</v>
      </c>
      <c r="F35" s="230">
        <v>2</v>
      </c>
      <c r="G35" s="230">
        <v>2</v>
      </c>
      <c r="H35" s="230"/>
    </row>
    <row r="36" spans="1:8" x14ac:dyDescent="0.25">
      <c r="A36" s="378"/>
      <c r="B36" s="231" t="s">
        <v>355</v>
      </c>
      <c r="C36" s="235" t="s">
        <v>215</v>
      </c>
      <c r="D36" s="236" t="s">
        <v>20</v>
      </c>
      <c r="E36" s="155" t="s">
        <v>18</v>
      </c>
      <c r="F36" s="234">
        <v>4</v>
      </c>
      <c r="G36" s="234">
        <v>4</v>
      </c>
      <c r="H36" s="234"/>
    </row>
    <row r="37" spans="1:8" x14ac:dyDescent="0.25">
      <c r="A37" s="378"/>
      <c r="B37" s="231" t="s">
        <v>356</v>
      </c>
      <c r="C37" s="239" t="s">
        <v>217</v>
      </c>
      <c r="D37" s="242" t="s">
        <v>20</v>
      </c>
      <c r="E37" s="155" t="s">
        <v>18</v>
      </c>
      <c r="F37" s="234">
        <v>4</v>
      </c>
      <c r="G37" s="234">
        <v>4</v>
      </c>
      <c r="H37" s="234"/>
    </row>
    <row r="38" spans="1:8" x14ac:dyDescent="0.25">
      <c r="A38" s="378"/>
      <c r="B38" s="231" t="s">
        <v>357</v>
      </c>
      <c r="C38" s="244" t="s">
        <v>358</v>
      </c>
      <c r="D38" s="245" t="s">
        <v>14</v>
      </c>
      <c r="E38" s="155" t="s">
        <v>18</v>
      </c>
      <c r="F38" s="234">
        <v>2</v>
      </c>
      <c r="G38" s="234">
        <v>2</v>
      </c>
      <c r="H38" s="234"/>
    </row>
    <row r="39" spans="1:8" x14ac:dyDescent="0.25">
      <c r="A39" s="378"/>
      <c r="B39" s="231" t="s">
        <v>359</v>
      </c>
      <c r="C39" s="235" t="s">
        <v>360</v>
      </c>
      <c r="D39" s="236" t="s">
        <v>14</v>
      </c>
      <c r="E39" s="155" t="s">
        <v>15</v>
      </c>
      <c r="F39" s="234">
        <v>2</v>
      </c>
      <c r="G39" s="234">
        <v>2</v>
      </c>
      <c r="H39" s="234"/>
    </row>
    <row r="40" spans="1:8" x14ac:dyDescent="0.25">
      <c r="A40" s="378"/>
      <c r="B40" s="231" t="s">
        <v>361</v>
      </c>
      <c r="C40" s="235" t="s">
        <v>362</v>
      </c>
      <c r="D40" s="236" t="s">
        <v>20</v>
      </c>
      <c r="E40" s="155" t="s">
        <v>18</v>
      </c>
      <c r="F40" s="234">
        <v>3</v>
      </c>
      <c r="G40" s="234">
        <v>3</v>
      </c>
      <c r="H40" s="234"/>
    </row>
    <row r="41" spans="1:8" x14ac:dyDescent="0.25">
      <c r="A41" s="378"/>
      <c r="B41" s="231" t="s">
        <v>363</v>
      </c>
      <c r="C41" s="239" t="s">
        <v>364</v>
      </c>
      <c r="D41" s="242" t="s">
        <v>14</v>
      </c>
      <c r="E41" s="155" t="s">
        <v>18</v>
      </c>
      <c r="F41" s="234">
        <v>2</v>
      </c>
      <c r="G41" s="234">
        <v>2</v>
      </c>
      <c r="H41" s="234"/>
    </row>
    <row r="42" spans="1:8" x14ac:dyDescent="0.25">
      <c r="A42" s="378"/>
      <c r="B42" s="231" t="s">
        <v>365</v>
      </c>
      <c r="C42" s="235" t="s">
        <v>366</v>
      </c>
      <c r="D42" s="236" t="s">
        <v>14</v>
      </c>
      <c r="E42" s="155" t="s">
        <v>18</v>
      </c>
      <c r="F42" s="234">
        <v>2</v>
      </c>
      <c r="G42" s="234">
        <v>2</v>
      </c>
      <c r="H42" s="234"/>
    </row>
    <row r="43" spans="1:8" ht="15.75" thickBot="1" x14ac:dyDescent="0.3">
      <c r="A43" s="378"/>
      <c r="B43" s="379" t="s">
        <v>58</v>
      </c>
      <c r="C43" s="380"/>
      <c r="D43" s="380"/>
      <c r="E43" s="381"/>
      <c r="F43" s="243">
        <f>SUM(F35:F42)</f>
        <v>21</v>
      </c>
      <c r="G43" s="243">
        <f t="shared" ref="G43:H43" si="3">SUM(G35:G42)</f>
        <v>21</v>
      </c>
      <c r="H43" s="243">
        <f t="shared" si="3"/>
        <v>0</v>
      </c>
    </row>
    <row r="44" spans="1:8" ht="15.75" thickBot="1" x14ac:dyDescent="0.3">
      <c r="A44" s="378">
        <v>5</v>
      </c>
      <c r="B44" s="226" t="s">
        <v>367</v>
      </c>
      <c r="C44" s="227" t="s">
        <v>233</v>
      </c>
      <c r="D44" s="228" t="s">
        <v>20</v>
      </c>
      <c r="E44" s="229" t="s">
        <v>18</v>
      </c>
      <c r="F44" s="230">
        <v>4</v>
      </c>
      <c r="G44" s="230">
        <v>4</v>
      </c>
      <c r="H44" s="230"/>
    </row>
    <row r="45" spans="1:8" x14ac:dyDescent="0.25">
      <c r="A45" s="378"/>
      <c r="B45" s="231" t="s">
        <v>368</v>
      </c>
      <c r="C45" s="239" t="s">
        <v>230</v>
      </c>
      <c r="D45" s="228" t="s">
        <v>20</v>
      </c>
      <c r="E45" s="155" t="s">
        <v>18</v>
      </c>
      <c r="F45" s="234">
        <v>4</v>
      </c>
      <c r="G45" s="234">
        <v>4</v>
      </c>
      <c r="H45" s="234"/>
    </row>
    <row r="46" spans="1:8" x14ac:dyDescent="0.25">
      <c r="A46" s="378"/>
      <c r="B46" s="231" t="s">
        <v>369</v>
      </c>
      <c r="C46" s="235" t="s">
        <v>370</v>
      </c>
      <c r="D46" s="236" t="s">
        <v>14</v>
      </c>
      <c r="E46" s="155" t="s">
        <v>18</v>
      </c>
      <c r="F46" s="234">
        <v>3</v>
      </c>
      <c r="G46" s="234">
        <v>3</v>
      </c>
      <c r="H46" s="234"/>
    </row>
    <row r="47" spans="1:8" x14ac:dyDescent="0.25">
      <c r="A47" s="378"/>
      <c r="B47" s="231" t="s">
        <v>371</v>
      </c>
      <c r="C47" s="235" t="s">
        <v>220</v>
      </c>
      <c r="D47" s="236" t="s">
        <v>20</v>
      </c>
      <c r="E47" s="155" t="s">
        <v>18</v>
      </c>
      <c r="F47" s="234">
        <v>3</v>
      </c>
      <c r="G47" s="234">
        <v>3</v>
      </c>
      <c r="H47" s="234"/>
    </row>
    <row r="48" spans="1:8" x14ac:dyDescent="0.25">
      <c r="A48" s="378"/>
      <c r="B48" s="231" t="s">
        <v>372</v>
      </c>
      <c r="C48" s="239" t="s">
        <v>373</v>
      </c>
      <c r="D48" s="242" t="s">
        <v>20</v>
      </c>
      <c r="E48" s="155" t="s">
        <v>18</v>
      </c>
      <c r="F48" s="234">
        <v>4</v>
      </c>
      <c r="G48" s="234">
        <v>4</v>
      </c>
      <c r="H48" s="234"/>
    </row>
    <row r="49" spans="1:8" x14ac:dyDescent="0.25">
      <c r="A49" s="378"/>
      <c r="B49" s="231" t="s">
        <v>374</v>
      </c>
      <c r="C49" s="239" t="s">
        <v>76</v>
      </c>
      <c r="D49" s="242" t="s">
        <v>14</v>
      </c>
      <c r="E49" s="155" t="s">
        <v>15</v>
      </c>
      <c r="F49" s="234">
        <v>2</v>
      </c>
      <c r="G49" s="234">
        <v>2</v>
      </c>
      <c r="H49" s="246"/>
    </row>
    <row r="50" spans="1:8" ht="15.75" thickBot="1" x14ac:dyDescent="0.3">
      <c r="A50" s="378"/>
      <c r="B50" s="379" t="s">
        <v>68</v>
      </c>
      <c r="C50" s="380"/>
      <c r="D50" s="380"/>
      <c r="E50" s="381"/>
      <c r="F50" s="247">
        <f>SUM(F44:F49)</f>
        <v>20</v>
      </c>
      <c r="G50" s="247">
        <f>SUM(G44:G49)</f>
        <v>20</v>
      </c>
      <c r="H50" s="247">
        <f>SUM(H44:H48)</f>
        <v>0</v>
      </c>
    </row>
    <row r="51" spans="1:8" x14ac:dyDescent="0.25">
      <c r="A51" s="378">
        <v>6</v>
      </c>
      <c r="B51" s="248" t="s">
        <v>375</v>
      </c>
      <c r="C51" s="249" t="s">
        <v>69</v>
      </c>
      <c r="D51" s="250" t="s">
        <v>14</v>
      </c>
      <c r="E51" s="251" t="s">
        <v>18</v>
      </c>
      <c r="F51" s="252">
        <v>2</v>
      </c>
      <c r="G51" s="252">
        <v>2</v>
      </c>
      <c r="H51" s="252"/>
    </row>
    <row r="52" spans="1:8" x14ac:dyDescent="0.25">
      <c r="A52" s="378"/>
      <c r="B52" s="231" t="s">
        <v>376</v>
      </c>
      <c r="C52" s="239" t="s">
        <v>83</v>
      </c>
      <c r="D52" s="242" t="s">
        <v>20</v>
      </c>
      <c r="E52" s="237" t="s">
        <v>18</v>
      </c>
      <c r="F52" s="238">
        <v>4</v>
      </c>
      <c r="G52" s="238">
        <v>4</v>
      </c>
      <c r="H52" s="238"/>
    </row>
    <row r="53" spans="1:8" x14ac:dyDescent="0.25">
      <c r="A53" s="378"/>
      <c r="B53" s="231" t="s">
        <v>377</v>
      </c>
      <c r="C53" s="239" t="s">
        <v>378</v>
      </c>
      <c r="D53" s="245" t="s">
        <v>14</v>
      </c>
      <c r="E53" s="240" t="s">
        <v>18</v>
      </c>
      <c r="F53" s="241">
        <v>2</v>
      </c>
      <c r="G53" s="241">
        <v>2</v>
      </c>
      <c r="H53" s="241"/>
    </row>
    <row r="54" spans="1:8" x14ac:dyDescent="0.25">
      <c r="A54" s="378"/>
      <c r="B54" s="253" t="s">
        <v>379</v>
      </c>
      <c r="C54" s="244" t="s">
        <v>236</v>
      </c>
      <c r="D54" s="245" t="s">
        <v>14</v>
      </c>
      <c r="E54" s="240" t="s">
        <v>15</v>
      </c>
      <c r="F54" s="241">
        <v>2</v>
      </c>
      <c r="G54" s="241">
        <v>2</v>
      </c>
      <c r="H54" s="241"/>
    </row>
    <row r="55" spans="1:8" x14ac:dyDescent="0.25">
      <c r="A55" s="378"/>
      <c r="B55" s="231" t="s">
        <v>380</v>
      </c>
      <c r="C55" s="235" t="s">
        <v>41</v>
      </c>
      <c r="D55" s="236" t="s">
        <v>14</v>
      </c>
      <c r="E55" s="155" t="s">
        <v>18</v>
      </c>
      <c r="F55" s="234">
        <v>2</v>
      </c>
      <c r="G55" s="234">
        <v>2</v>
      </c>
      <c r="H55" s="234"/>
    </row>
    <row r="56" spans="1:8" x14ac:dyDescent="0.25">
      <c r="A56" s="378"/>
      <c r="B56" s="253" t="s">
        <v>381</v>
      </c>
      <c r="C56" s="254" t="s">
        <v>382</v>
      </c>
      <c r="D56" s="255" t="s">
        <v>14</v>
      </c>
      <c r="E56" s="155" t="s">
        <v>18</v>
      </c>
      <c r="F56" s="234">
        <v>2</v>
      </c>
      <c r="G56" s="234">
        <v>2</v>
      </c>
      <c r="H56" s="234"/>
    </row>
    <row r="57" spans="1:8" x14ac:dyDescent="0.25">
      <c r="A57" s="378"/>
      <c r="B57" s="253" t="s">
        <v>383</v>
      </c>
      <c r="C57" s="235" t="s">
        <v>384</v>
      </c>
      <c r="D57" s="236" t="s">
        <v>20</v>
      </c>
      <c r="E57" s="155" t="s">
        <v>18</v>
      </c>
      <c r="F57" s="234">
        <v>3</v>
      </c>
      <c r="G57" s="234">
        <v>3</v>
      </c>
      <c r="H57" s="234"/>
    </row>
    <row r="58" spans="1:8" x14ac:dyDescent="0.25">
      <c r="A58" s="378"/>
      <c r="B58" s="231" t="s">
        <v>385</v>
      </c>
      <c r="C58" s="235" t="s">
        <v>77</v>
      </c>
      <c r="D58" s="236" t="s">
        <v>54</v>
      </c>
      <c r="E58" s="155" t="s">
        <v>18</v>
      </c>
      <c r="F58" s="234">
        <v>2</v>
      </c>
      <c r="G58" s="234">
        <v>2</v>
      </c>
      <c r="H58" s="234"/>
    </row>
    <row r="59" spans="1:8" x14ac:dyDescent="0.25">
      <c r="A59" s="378"/>
      <c r="B59" s="253" t="s">
        <v>386</v>
      </c>
      <c r="C59" s="244" t="s">
        <v>387</v>
      </c>
      <c r="D59" s="236" t="s">
        <v>14</v>
      </c>
      <c r="E59" s="155" t="s">
        <v>54</v>
      </c>
      <c r="F59" s="234">
        <v>2</v>
      </c>
      <c r="G59" s="234"/>
      <c r="H59" s="234">
        <v>2</v>
      </c>
    </row>
    <row r="60" spans="1:8" x14ac:dyDescent="0.25">
      <c r="A60" s="378"/>
      <c r="B60" s="253" t="s">
        <v>388</v>
      </c>
      <c r="C60" s="239" t="s">
        <v>389</v>
      </c>
      <c r="D60" s="242" t="s">
        <v>20</v>
      </c>
      <c r="E60" s="240" t="s">
        <v>54</v>
      </c>
      <c r="F60" s="241"/>
      <c r="G60" s="241"/>
      <c r="H60" s="241">
        <v>2</v>
      </c>
    </row>
    <row r="61" spans="1:8" x14ac:dyDescent="0.25">
      <c r="A61" s="378"/>
      <c r="B61" s="253" t="s">
        <v>390</v>
      </c>
      <c r="C61" s="239" t="s">
        <v>391</v>
      </c>
      <c r="D61" s="242" t="s">
        <v>14</v>
      </c>
      <c r="E61" s="240" t="s">
        <v>54</v>
      </c>
      <c r="F61" s="241"/>
      <c r="G61" s="241"/>
      <c r="H61" s="241">
        <v>2</v>
      </c>
    </row>
    <row r="62" spans="1:8" x14ac:dyDescent="0.25">
      <c r="A62" s="378"/>
      <c r="B62" s="253" t="s">
        <v>392</v>
      </c>
      <c r="C62" s="239" t="s">
        <v>53</v>
      </c>
      <c r="D62" s="242" t="s">
        <v>14</v>
      </c>
      <c r="E62" s="240" t="s">
        <v>54</v>
      </c>
      <c r="F62" s="241"/>
      <c r="G62" s="241"/>
      <c r="H62" s="241">
        <v>2</v>
      </c>
    </row>
    <row r="63" spans="1:8" x14ac:dyDescent="0.25">
      <c r="A63" s="378"/>
      <c r="B63" s="253" t="s">
        <v>393</v>
      </c>
      <c r="C63" s="239" t="s">
        <v>394</v>
      </c>
      <c r="D63" s="242" t="s">
        <v>26</v>
      </c>
      <c r="E63" s="240" t="s">
        <v>54</v>
      </c>
      <c r="F63" s="241"/>
      <c r="G63" s="241"/>
      <c r="H63" s="241">
        <v>2</v>
      </c>
    </row>
    <row r="64" spans="1:8" x14ac:dyDescent="0.25">
      <c r="A64" s="378"/>
      <c r="B64" s="253" t="s">
        <v>395</v>
      </c>
      <c r="C64" s="256" t="s">
        <v>396</v>
      </c>
      <c r="D64" s="257" t="s">
        <v>14</v>
      </c>
      <c r="E64" s="240" t="s">
        <v>54</v>
      </c>
      <c r="F64" s="241"/>
      <c r="G64" s="241"/>
      <c r="H64" s="241">
        <v>2</v>
      </c>
    </row>
    <row r="65" spans="1:8" x14ac:dyDescent="0.25">
      <c r="A65" s="378"/>
      <c r="B65" s="253" t="s">
        <v>397</v>
      </c>
      <c r="C65" s="239" t="s">
        <v>246</v>
      </c>
      <c r="D65" s="242" t="s">
        <v>26</v>
      </c>
      <c r="E65" s="240" t="s">
        <v>54</v>
      </c>
      <c r="F65" s="241"/>
      <c r="G65" s="241"/>
      <c r="H65" s="241">
        <v>2</v>
      </c>
    </row>
    <row r="66" spans="1:8" x14ac:dyDescent="0.25">
      <c r="A66" s="378"/>
      <c r="B66" s="253" t="s">
        <v>398</v>
      </c>
      <c r="C66" s="239" t="s">
        <v>399</v>
      </c>
      <c r="D66" s="242" t="s">
        <v>14</v>
      </c>
      <c r="E66" s="240" t="s">
        <v>54</v>
      </c>
      <c r="F66" s="241"/>
      <c r="G66" s="241"/>
      <c r="H66" s="241">
        <v>2</v>
      </c>
    </row>
    <row r="67" spans="1:8" ht="15.75" thickBot="1" x14ac:dyDescent="0.3">
      <c r="A67" s="378"/>
      <c r="B67" s="379" t="s">
        <v>80</v>
      </c>
      <c r="C67" s="380"/>
      <c r="D67" s="380"/>
      <c r="E67" s="381"/>
      <c r="F67" s="243">
        <f>SUM(F51:F66)</f>
        <v>21</v>
      </c>
      <c r="G67" s="243">
        <f t="shared" ref="G67:H67" si="4">SUM(G51:G66)</f>
        <v>19</v>
      </c>
      <c r="H67" s="243">
        <f t="shared" si="4"/>
        <v>16</v>
      </c>
    </row>
    <row r="68" spans="1:8" x14ac:dyDescent="0.25">
      <c r="A68" s="378">
        <v>7</v>
      </c>
      <c r="B68" s="231" t="s">
        <v>400</v>
      </c>
      <c r="C68" s="227" t="s">
        <v>401</v>
      </c>
      <c r="D68" s="228" t="s">
        <v>14</v>
      </c>
      <c r="E68" s="229" t="s">
        <v>18</v>
      </c>
      <c r="F68" s="230">
        <v>2</v>
      </c>
      <c r="G68" s="230">
        <v>2</v>
      </c>
      <c r="H68" s="230"/>
    </row>
    <row r="69" spans="1:8" x14ac:dyDescent="0.25">
      <c r="A69" s="378"/>
      <c r="B69" s="231" t="s">
        <v>402</v>
      </c>
      <c r="C69" s="235" t="s">
        <v>74</v>
      </c>
      <c r="D69" s="236" t="s">
        <v>14</v>
      </c>
      <c r="E69" s="155" t="s">
        <v>18</v>
      </c>
      <c r="F69" s="234">
        <v>2</v>
      </c>
      <c r="G69" s="234">
        <v>2</v>
      </c>
      <c r="H69" s="234"/>
    </row>
    <row r="70" spans="1:8" x14ac:dyDescent="0.25">
      <c r="A70" s="378"/>
      <c r="B70" s="231" t="s">
        <v>403</v>
      </c>
      <c r="C70" s="235" t="s">
        <v>404</v>
      </c>
      <c r="D70" s="236" t="s">
        <v>14</v>
      </c>
      <c r="E70" s="155" t="s">
        <v>18</v>
      </c>
      <c r="F70" s="234">
        <v>2</v>
      </c>
      <c r="G70" s="234">
        <v>2</v>
      </c>
      <c r="H70" s="234"/>
    </row>
    <row r="71" spans="1:8" x14ac:dyDescent="0.25">
      <c r="A71" s="378"/>
      <c r="B71" s="231" t="s">
        <v>405</v>
      </c>
      <c r="C71" s="235" t="s">
        <v>72</v>
      </c>
      <c r="D71" s="236" t="s">
        <v>14</v>
      </c>
      <c r="E71" s="155" t="s">
        <v>18</v>
      </c>
      <c r="F71" s="234">
        <v>2</v>
      </c>
      <c r="G71" s="234">
        <v>2</v>
      </c>
      <c r="H71" s="234"/>
    </row>
    <row r="72" spans="1:8" x14ac:dyDescent="0.25">
      <c r="A72" s="378"/>
      <c r="B72" s="231" t="s">
        <v>406</v>
      </c>
      <c r="C72" s="235" t="s">
        <v>407</v>
      </c>
      <c r="D72" s="236" t="s">
        <v>14</v>
      </c>
      <c r="E72" s="155" t="s">
        <v>18</v>
      </c>
      <c r="F72" s="234">
        <v>2</v>
      </c>
      <c r="G72" s="234">
        <v>2</v>
      </c>
      <c r="H72" s="234"/>
    </row>
    <row r="73" spans="1:8" x14ac:dyDescent="0.25">
      <c r="A73" s="378"/>
      <c r="B73" s="231" t="s">
        <v>408</v>
      </c>
      <c r="C73" s="235" t="s">
        <v>409</v>
      </c>
      <c r="D73" s="236" t="s">
        <v>14</v>
      </c>
      <c r="E73" s="155" t="s">
        <v>18</v>
      </c>
      <c r="F73" s="234">
        <v>2</v>
      </c>
      <c r="G73" s="234">
        <v>2</v>
      </c>
      <c r="H73" s="234"/>
    </row>
    <row r="74" spans="1:8" x14ac:dyDescent="0.25">
      <c r="A74" s="378"/>
      <c r="B74" s="253" t="s">
        <v>410</v>
      </c>
      <c r="C74" s="244" t="s">
        <v>65</v>
      </c>
      <c r="D74" s="245" t="s">
        <v>14</v>
      </c>
      <c r="E74" s="240" t="s">
        <v>54</v>
      </c>
      <c r="F74" s="241">
        <v>2</v>
      </c>
      <c r="G74" s="241"/>
      <c r="H74" s="241">
        <v>2</v>
      </c>
    </row>
    <row r="75" spans="1:8" x14ac:dyDescent="0.25">
      <c r="A75" s="378"/>
      <c r="B75" s="253" t="s">
        <v>411</v>
      </c>
      <c r="C75" s="244" t="s">
        <v>412</v>
      </c>
      <c r="D75" s="245" t="s">
        <v>14</v>
      </c>
      <c r="E75" s="240" t="s">
        <v>54</v>
      </c>
      <c r="F75" s="241"/>
      <c r="G75" s="241"/>
      <c r="H75" s="241">
        <v>2</v>
      </c>
    </row>
    <row r="76" spans="1:8" x14ac:dyDescent="0.25">
      <c r="A76" s="378"/>
      <c r="B76" s="253" t="s">
        <v>413</v>
      </c>
      <c r="C76" s="239" t="s">
        <v>414</v>
      </c>
      <c r="D76" s="242" t="s">
        <v>14</v>
      </c>
      <c r="E76" s="240" t="s">
        <v>54</v>
      </c>
      <c r="F76" s="241"/>
      <c r="G76" s="241"/>
      <c r="H76" s="241">
        <v>2</v>
      </c>
    </row>
    <row r="77" spans="1:8" x14ac:dyDescent="0.25">
      <c r="A77" s="378"/>
      <c r="B77" s="253" t="s">
        <v>415</v>
      </c>
      <c r="C77" s="244" t="s">
        <v>416</v>
      </c>
      <c r="D77" s="245" t="s">
        <v>14</v>
      </c>
      <c r="E77" s="240" t="s">
        <v>54</v>
      </c>
      <c r="F77" s="241"/>
      <c r="G77" s="241"/>
      <c r="H77" s="241">
        <v>2</v>
      </c>
    </row>
    <row r="78" spans="1:8" x14ac:dyDescent="0.25">
      <c r="A78" s="378"/>
      <c r="B78" s="253" t="s">
        <v>417</v>
      </c>
      <c r="C78" s="256" t="s">
        <v>248</v>
      </c>
      <c r="D78" s="257" t="s">
        <v>26</v>
      </c>
      <c r="E78" s="240" t="s">
        <v>54</v>
      </c>
      <c r="F78" s="241"/>
      <c r="G78" s="241"/>
      <c r="H78" s="241">
        <v>2</v>
      </c>
    </row>
    <row r="79" spans="1:8" ht="15.75" thickBot="1" x14ac:dyDescent="0.3">
      <c r="A79" s="378"/>
      <c r="B79" s="379" t="s">
        <v>88</v>
      </c>
      <c r="C79" s="380"/>
      <c r="D79" s="380"/>
      <c r="E79" s="381"/>
      <c r="F79" s="243">
        <f>SUM(F68:F78)</f>
        <v>14</v>
      </c>
      <c r="G79" s="243">
        <f t="shared" ref="G79:H79" si="5">SUM(G68:G78)</f>
        <v>12</v>
      </c>
      <c r="H79" s="243">
        <f t="shared" si="5"/>
        <v>10</v>
      </c>
    </row>
    <row r="80" spans="1:8" x14ac:dyDescent="0.25">
      <c r="A80" s="385">
        <v>8</v>
      </c>
      <c r="B80" s="226" t="s">
        <v>418</v>
      </c>
      <c r="C80" s="227" t="s">
        <v>89</v>
      </c>
      <c r="D80" s="228" t="s">
        <v>54</v>
      </c>
      <c r="E80" s="229" t="s">
        <v>18</v>
      </c>
      <c r="F80" s="229">
        <v>6</v>
      </c>
      <c r="G80" s="229">
        <v>6</v>
      </c>
      <c r="H80" s="229"/>
    </row>
    <row r="81" spans="1:8" ht="15.75" thickBot="1" x14ac:dyDescent="0.3">
      <c r="A81" s="385"/>
      <c r="B81" s="379" t="s">
        <v>90</v>
      </c>
      <c r="C81" s="380"/>
      <c r="D81" s="380"/>
      <c r="E81" s="381"/>
      <c r="F81" s="258">
        <v>6</v>
      </c>
      <c r="G81" s="258">
        <v>6</v>
      </c>
      <c r="H81" s="258">
        <v>0</v>
      </c>
    </row>
    <row r="82" spans="1:8" x14ac:dyDescent="0.25">
      <c r="A82" s="382" t="s">
        <v>321</v>
      </c>
      <c r="B82" s="383"/>
      <c r="C82" s="383"/>
      <c r="D82" s="383"/>
      <c r="E82" s="384"/>
      <c r="F82" s="259">
        <f t="shared" ref="F82" si="6">F81+F67+F50+F43+F34+F25+F16+F79</f>
        <v>145</v>
      </c>
      <c r="G82" s="259"/>
      <c r="H82" s="259"/>
    </row>
  </sheetData>
  <mergeCells count="28">
    <mergeCell ref="A35:A43"/>
    <mergeCell ref="B43:E43"/>
    <mergeCell ref="A44:A50"/>
    <mergeCell ref="B50:E50"/>
    <mergeCell ref="A82:E82"/>
    <mergeCell ref="A51:A67"/>
    <mergeCell ref="B67:E67"/>
    <mergeCell ref="A68:A79"/>
    <mergeCell ref="B79:E79"/>
    <mergeCell ref="A80:A81"/>
    <mergeCell ref="B81:E81"/>
    <mergeCell ref="A8:A16"/>
    <mergeCell ref="B16:E16"/>
    <mergeCell ref="A17:A25"/>
    <mergeCell ref="B25:E25"/>
    <mergeCell ref="A26:A34"/>
    <mergeCell ref="B34:E34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G4:H4"/>
    <mergeCell ref="G5:H5"/>
  </mergeCells>
  <pageMargins left="0.7" right="0.7" top="0.55000000000000004" bottom="0.75" header="0.3" footer="0.3"/>
  <pageSetup paperSize="5" scale="7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MI-D3-MHS</vt:lpstr>
      <vt:lpstr>KA-D3-MHS</vt:lpstr>
      <vt:lpstr>TI-D3-MHS</vt:lpstr>
      <vt:lpstr>SI-S1-MHS</vt:lpstr>
      <vt:lpstr>TI-S1-MHS</vt:lpstr>
      <vt:lpstr>'KA-D3-MHS'!Print_Area</vt:lpstr>
      <vt:lpstr>'MI-D3-MHS'!Print_Area</vt:lpstr>
      <vt:lpstr>'SI-S1-MHS'!Print_Area</vt:lpstr>
      <vt:lpstr>'TI-D3-MHS'!Print_Area</vt:lpstr>
      <vt:lpstr>'SI-S1-MHS'!Print_Titles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</dc:creator>
  <cp:lastModifiedBy>SiNus</cp:lastModifiedBy>
  <dcterms:created xsi:type="dcterms:W3CDTF">2019-02-26T07:35:36Z</dcterms:created>
  <dcterms:modified xsi:type="dcterms:W3CDTF">2019-02-26T09:51:02Z</dcterms:modified>
</cp:coreProperties>
</file>