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akademik\genap\genap 17 - 18\UTS-UAS\"/>
    </mc:Choice>
  </mc:AlternateContent>
  <bookViews>
    <workbookView xWindow="0" yWindow="0" windowWidth="28800" windowHeight="11535" tabRatio="601" activeTab="1"/>
  </bookViews>
  <sheets>
    <sheet name="1" sheetId="103" r:id="rId1"/>
    <sheet name="jadwal mhs" sheetId="108" r:id="rId2"/>
  </sheets>
  <externalReferences>
    <externalReference r:id="rId3"/>
  </externalReferences>
  <definedNames>
    <definedName name="_xlnm.Print_Area" localSheetId="0">'1'!$B$2:$F$60</definedName>
  </definedNames>
  <calcPr calcId="152511"/>
</workbook>
</file>

<file path=xl/calcChain.xml><?xml version="1.0" encoding="utf-8"?>
<calcChain xmlns="http://schemas.openxmlformats.org/spreadsheetml/2006/main">
  <c r="M434" i="108" l="1"/>
  <c r="M433" i="108"/>
  <c r="L433" i="108"/>
  <c r="M432" i="108"/>
  <c r="L432" i="108"/>
  <c r="M430" i="108"/>
  <c r="L430" i="108"/>
  <c r="M428" i="108"/>
  <c r="M427" i="108"/>
  <c r="L427" i="108"/>
  <c r="M425" i="108"/>
  <c r="L425" i="108"/>
  <c r="M424" i="108"/>
  <c r="L424" i="108"/>
  <c r="M421" i="108"/>
  <c r="M420" i="108"/>
  <c r="L420" i="108"/>
  <c r="M419" i="108"/>
  <c r="M418" i="108"/>
  <c r="L418" i="108"/>
  <c r="M417" i="108"/>
  <c r="M416" i="108"/>
  <c r="L416" i="108"/>
  <c r="M415" i="108"/>
  <c r="M414" i="108"/>
  <c r="M413" i="108"/>
  <c r="L413" i="108"/>
  <c r="M411" i="108"/>
  <c r="M410" i="108"/>
  <c r="M409" i="108"/>
  <c r="L409" i="108"/>
  <c r="M398" i="108"/>
  <c r="M397" i="108"/>
  <c r="L397" i="108"/>
  <c r="M395" i="108"/>
  <c r="L395" i="108"/>
  <c r="M394" i="108"/>
  <c r="L394" i="108"/>
  <c r="M393" i="108"/>
  <c r="M392" i="108"/>
  <c r="L392" i="108"/>
  <c r="M390" i="108"/>
  <c r="L390" i="108"/>
  <c r="M387" i="108"/>
  <c r="M386" i="108"/>
  <c r="M385" i="108"/>
  <c r="L385" i="108"/>
  <c r="M384" i="108"/>
  <c r="M383" i="108"/>
  <c r="M382" i="108"/>
  <c r="L382" i="108"/>
  <c r="M380" i="108"/>
  <c r="L380" i="108"/>
  <c r="M379" i="108"/>
  <c r="M378" i="108"/>
  <c r="M377" i="108"/>
  <c r="M376" i="108"/>
  <c r="L376" i="108"/>
  <c r="M371" i="108"/>
  <c r="M370" i="108"/>
  <c r="L370" i="108"/>
  <c r="M368" i="108"/>
  <c r="L368" i="108"/>
  <c r="M367" i="108"/>
  <c r="M366" i="108"/>
  <c r="L366" i="108"/>
  <c r="M365" i="108"/>
  <c r="L365" i="108"/>
  <c r="M364" i="108"/>
  <c r="L364" i="108"/>
  <c r="M360" i="108"/>
  <c r="L360" i="108"/>
  <c r="M359" i="108"/>
  <c r="M358" i="108"/>
  <c r="M357" i="108"/>
  <c r="M356" i="108"/>
  <c r="L356" i="108"/>
  <c r="M355" i="108"/>
  <c r="M354" i="108"/>
  <c r="M353" i="108"/>
  <c r="L353" i="108"/>
  <c r="M351" i="108"/>
  <c r="M350" i="108"/>
  <c r="L350" i="108"/>
  <c r="M349" i="108"/>
  <c r="M348" i="108"/>
  <c r="M347" i="108"/>
  <c r="L347" i="108"/>
  <c r="M346" i="108"/>
  <c r="M345" i="108"/>
  <c r="M344" i="108"/>
  <c r="L344" i="108"/>
  <c r="M333" i="108"/>
  <c r="L333" i="108"/>
  <c r="M331" i="108"/>
  <c r="M330" i="108"/>
  <c r="L330" i="108"/>
  <c r="M328" i="108"/>
  <c r="L328" i="108"/>
  <c r="M326" i="108"/>
  <c r="M325" i="108"/>
  <c r="L325" i="108"/>
  <c r="M324" i="108"/>
  <c r="L324" i="108"/>
  <c r="M321" i="108"/>
  <c r="M319" i="108"/>
  <c r="M318" i="108"/>
  <c r="M317" i="108"/>
  <c r="L317" i="108"/>
  <c r="M315" i="108"/>
  <c r="M314" i="108"/>
  <c r="L314" i="108"/>
  <c r="M313" i="108"/>
  <c r="M312" i="108"/>
  <c r="M311" i="108"/>
  <c r="L311" i="108"/>
  <c r="M310" i="108"/>
  <c r="M309" i="108"/>
  <c r="M308" i="108"/>
  <c r="M307" i="108"/>
  <c r="L307" i="108"/>
  <c r="M304" i="108"/>
  <c r="L304" i="108"/>
  <c r="M300" i="108"/>
  <c r="L300" i="108"/>
  <c r="M299" i="108"/>
  <c r="L299" i="108"/>
  <c r="M298" i="108"/>
  <c r="M297" i="108"/>
  <c r="L297" i="108"/>
  <c r="M296" i="108"/>
  <c r="L296" i="108"/>
  <c r="M294" i="108"/>
  <c r="L294" i="108"/>
  <c r="M291" i="108"/>
  <c r="L291" i="108"/>
  <c r="M290" i="108"/>
  <c r="M289" i="108"/>
  <c r="M288" i="108"/>
  <c r="M287" i="108"/>
  <c r="M286" i="108"/>
  <c r="L286" i="108"/>
  <c r="M285" i="108"/>
  <c r="M284" i="108"/>
  <c r="L284" i="108"/>
  <c r="M282" i="108"/>
  <c r="M281" i="108"/>
  <c r="L281" i="108"/>
  <c r="M270" i="108"/>
  <c r="L270" i="108"/>
  <c r="M269" i="108"/>
  <c r="L269" i="108"/>
  <c r="M268" i="108"/>
  <c r="L268" i="108"/>
  <c r="M266" i="108"/>
  <c r="L266" i="108"/>
  <c r="M265" i="108"/>
  <c r="L265" i="108"/>
  <c r="M264" i="108"/>
  <c r="L264" i="108"/>
  <c r="M263" i="108"/>
  <c r="L263" i="108"/>
  <c r="M262" i="108"/>
  <c r="M261" i="108"/>
  <c r="L261" i="108"/>
  <c r="M260" i="108"/>
  <c r="L260" i="108"/>
  <c r="M257" i="108"/>
  <c r="L257" i="108"/>
  <c r="M256" i="108"/>
  <c r="L256" i="108"/>
  <c r="M253" i="108"/>
  <c r="L253" i="108"/>
  <c r="M250" i="108"/>
  <c r="L250" i="108"/>
  <c r="M249" i="108"/>
  <c r="M248" i="108"/>
  <c r="M247" i="108"/>
  <c r="L247" i="108"/>
  <c r="M246" i="108"/>
  <c r="L246" i="108"/>
  <c r="M245" i="108"/>
  <c r="M244" i="108"/>
  <c r="M243" i="108"/>
  <c r="L243" i="108"/>
  <c r="M242" i="108"/>
  <c r="L242" i="108"/>
  <c r="M241" i="108"/>
  <c r="L241" i="108"/>
  <c r="M240" i="108"/>
  <c r="M239" i="108"/>
  <c r="L239" i="108"/>
  <c r="M235" i="108"/>
  <c r="M234" i="108"/>
  <c r="L234" i="108"/>
  <c r="M233" i="108"/>
  <c r="L233" i="108"/>
  <c r="M232" i="108"/>
  <c r="L232" i="108"/>
  <c r="M231" i="108"/>
  <c r="L231" i="108"/>
  <c r="M230" i="108"/>
  <c r="L230" i="108"/>
  <c r="M229" i="108"/>
  <c r="L229" i="108"/>
  <c r="M228" i="108"/>
  <c r="L228" i="108"/>
  <c r="M227" i="108"/>
  <c r="L227" i="108"/>
  <c r="M226" i="108"/>
  <c r="L226" i="108"/>
  <c r="M223" i="108"/>
  <c r="L223" i="108"/>
  <c r="M222" i="108"/>
  <c r="M221" i="108"/>
  <c r="L221" i="108"/>
  <c r="M220" i="108"/>
  <c r="M219" i="108"/>
  <c r="M218" i="108"/>
  <c r="L218" i="108"/>
  <c r="M217" i="108"/>
  <c r="M216" i="108"/>
  <c r="M215" i="108"/>
  <c r="L215" i="108"/>
  <c r="M214" i="108"/>
  <c r="M213" i="108"/>
  <c r="M212" i="108"/>
  <c r="L212" i="108"/>
  <c r="M211" i="108"/>
  <c r="L211" i="108"/>
  <c r="M210" i="108"/>
  <c r="L210" i="108"/>
  <c r="M209" i="108"/>
  <c r="M208" i="108"/>
  <c r="M207" i="108"/>
  <c r="L207" i="108"/>
  <c r="M198" i="108"/>
  <c r="M197" i="108"/>
  <c r="L197" i="108"/>
  <c r="M196" i="108"/>
  <c r="L196" i="108"/>
  <c r="M194" i="108"/>
  <c r="L194" i="108"/>
  <c r="M193" i="108"/>
  <c r="M192" i="108"/>
  <c r="L192" i="108"/>
  <c r="M191" i="108"/>
  <c r="L191" i="108"/>
  <c r="M190" i="108"/>
  <c r="L190" i="108"/>
  <c r="M186" i="108"/>
  <c r="L186" i="108"/>
  <c r="M185" i="108"/>
  <c r="M183" i="108"/>
  <c r="L183" i="108"/>
  <c r="M182" i="108"/>
  <c r="M180" i="108"/>
  <c r="L180" i="108"/>
  <c r="M179" i="108"/>
  <c r="M177" i="108"/>
  <c r="L177" i="108"/>
  <c r="M176" i="108"/>
  <c r="M175" i="108"/>
  <c r="L175" i="108"/>
  <c r="M171" i="108"/>
  <c r="L171" i="108"/>
  <c r="M170" i="108"/>
  <c r="L170" i="108"/>
  <c r="M169" i="108"/>
  <c r="L169" i="108"/>
  <c r="M168" i="108"/>
  <c r="L168" i="108"/>
  <c r="M167" i="108"/>
  <c r="L167" i="108"/>
  <c r="M166" i="108"/>
  <c r="L166" i="108"/>
  <c r="M165" i="108"/>
  <c r="L165" i="108"/>
  <c r="M164" i="108"/>
  <c r="L164" i="108"/>
  <c r="M163" i="108"/>
  <c r="M162" i="108"/>
  <c r="L162" i="108"/>
  <c r="M161" i="108"/>
  <c r="L161" i="108"/>
  <c r="M158" i="108"/>
  <c r="L158" i="108"/>
  <c r="M157" i="108"/>
  <c r="L157" i="108"/>
  <c r="M156" i="108"/>
  <c r="L156" i="108"/>
  <c r="M154" i="108"/>
  <c r="L154" i="108"/>
  <c r="M153" i="108"/>
  <c r="M152" i="108"/>
  <c r="L152" i="108"/>
  <c r="M151" i="108"/>
  <c r="M150" i="108"/>
  <c r="L150" i="108"/>
  <c r="M149" i="108"/>
  <c r="M148" i="108"/>
  <c r="M147" i="108"/>
  <c r="L147" i="108"/>
  <c r="M145" i="108"/>
  <c r="M144" i="108"/>
  <c r="L144" i="108"/>
  <c r="M143" i="108"/>
  <c r="M142" i="108"/>
  <c r="L142" i="108"/>
  <c r="M132" i="108"/>
  <c r="M131" i="108"/>
  <c r="L131" i="108"/>
  <c r="M130" i="108"/>
  <c r="M129" i="108"/>
  <c r="L129" i="108"/>
  <c r="M128" i="108"/>
  <c r="L128" i="108"/>
  <c r="M127" i="108"/>
  <c r="L127" i="108"/>
  <c r="M126" i="108"/>
  <c r="L126" i="108"/>
  <c r="M125" i="108"/>
  <c r="L125" i="108"/>
  <c r="M121" i="108"/>
  <c r="M120" i="108"/>
  <c r="M119" i="108"/>
  <c r="L119" i="108"/>
  <c r="M118" i="108"/>
  <c r="L118" i="108"/>
  <c r="M117" i="108"/>
  <c r="M116" i="108"/>
  <c r="L116" i="108"/>
  <c r="M113" i="108"/>
  <c r="M112" i="108"/>
  <c r="L112" i="108"/>
  <c r="M111" i="108"/>
  <c r="L111" i="108"/>
  <c r="M110" i="108"/>
  <c r="M109" i="108"/>
  <c r="L109" i="108"/>
  <c r="M105" i="108"/>
  <c r="M104" i="108"/>
  <c r="L104" i="108"/>
  <c r="M103" i="108"/>
  <c r="M102" i="108"/>
  <c r="L102" i="108"/>
  <c r="M100" i="108"/>
  <c r="L100" i="108"/>
  <c r="M99" i="108"/>
  <c r="L99" i="108"/>
  <c r="M97" i="108"/>
  <c r="L97" i="108"/>
  <c r="M94" i="108"/>
  <c r="L94" i="108"/>
  <c r="M93" i="108"/>
  <c r="M92" i="108"/>
  <c r="M91" i="108"/>
  <c r="L91" i="108"/>
  <c r="M90" i="108"/>
  <c r="M89" i="108"/>
  <c r="M88" i="108"/>
  <c r="L88" i="108"/>
  <c r="M87" i="108"/>
  <c r="M86" i="108"/>
  <c r="M85" i="108"/>
  <c r="L85" i="108"/>
  <c r="M84" i="108"/>
  <c r="M83" i="108"/>
  <c r="M82" i="108"/>
  <c r="L82" i="108"/>
  <c r="M80" i="108"/>
  <c r="M79" i="108"/>
  <c r="L79" i="108"/>
  <c r="M69" i="108"/>
  <c r="L69" i="108"/>
  <c r="M68" i="108"/>
  <c r="M67" i="108"/>
  <c r="L67" i="108"/>
  <c r="M66" i="108"/>
  <c r="M65" i="108"/>
  <c r="L65" i="108"/>
  <c r="M64" i="108"/>
  <c r="L64" i="108"/>
  <c r="M63" i="108"/>
  <c r="L63" i="108"/>
  <c r="M61" i="108"/>
  <c r="M60" i="108"/>
  <c r="L60" i="108"/>
  <c r="M59" i="108"/>
  <c r="M58" i="108"/>
  <c r="L58" i="108"/>
  <c r="M55" i="108"/>
  <c r="L55" i="108"/>
  <c r="M54" i="108"/>
  <c r="M53" i="108"/>
  <c r="M52" i="108"/>
  <c r="M51" i="108"/>
  <c r="L51" i="108"/>
  <c r="M50" i="108"/>
  <c r="M49" i="108"/>
  <c r="M48" i="108"/>
  <c r="L48" i="108"/>
  <c r="M47" i="108"/>
  <c r="L47" i="108"/>
  <c r="M46" i="108"/>
  <c r="M45" i="108"/>
  <c r="M44" i="108"/>
  <c r="L44" i="108"/>
  <c r="M43" i="108"/>
  <c r="M41" i="108"/>
  <c r="M40" i="108"/>
  <c r="L40" i="108"/>
  <c r="M36" i="108"/>
  <c r="L36" i="108"/>
  <c r="M35" i="108"/>
  <c r="L35" i="108"/>
  <c r="M34" i="108"/>
  <c r="L34" i="108"/>
  <c r="M33" i="108"/>
  <c r="M32" i="108"/>
  <c r="L32" i="108"/>
  <c r="M30" i="108"/>
  <c r="L30" i="108"/>
  <c r="M27" i="108"/>
  <c r="L27" i="108"/>
  <c r="M26" i="108"/>
  <c r="M25" i="108"/>
  <c r="M24" i="108"/>
  <c r="L24" i="108"/>
  <c r="M23" i="108"/>
  <c r="M22" i="108"/>
  <c r="L22" i="108"/>
  <c r="M20" i="108"/>
  <c r="M19" i="108"/>
  <c r="M18" i="108"/>
  <c r="M17" i="108"/>
  <c r="L17" i="108"/>
  <c r="M16" i="108"/>
  <c r="M15" i="108"/>
  <c r="M14" i="108"/>
  <c r="L14" i="108"/>
  <c r="E60" i="103" l="1"/>
  <c r="E59" i="103"/>
  <c r="E58" i="103"/>
  <c r="E57" i="103"/>
  <c r="E56" i="103"/>
  <c r="E55" i="103"/>
  <c r="E54" i="103"/>
  <c r="E53" i="103"/>
  <c r="E52" i="103"/>
  <c r="E51" i="103"/>
  <c r="E50" i="103"/>
  <c r="E49" i="103"/>
  <c r="E48" i="103"/>
  <c r="E47" i="103"/>
  <c r="E46" i="103"/>
  <c r="E45" i="103"/>
  <c r="E44" i="103"/>
  <c r="E43" i="103"/>
  <c r="E42" i="103"/>
  <c r="E41" i="103"/>
  <c r="E40" i="103"/>
  <c r="E39" i="103"/>
  <c r="E38" i="103"/>
  <c r="E37" i="103"/>
  <c r="E36" i="103"/>
  <c r="E35" i="103"/>
  <c r="E34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E7" i="103"/>
  <c r="E6" i="103"/>
  <c r="E5" i="103"/>
  <c r="E4" i="103"/>
  <c r="E3" i="103"/>
  <c r="D60" i="103"/>
  <c r="D59" i="103"/>
  <c r="D58" i="103"/>
  <c r="D57" i="103"/>
  <c r="D56" i="103"/>
  <c r="D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42" i="103"/>
  <c r="D41" i="103"/>
  <c r="D40" i="103"/>
  <c r="D39" i="103"/>
  <c r="D38" i="103"/>
  <c r="D37" i="103"/>
  <c r="D36" i="103"/>
  <c r="D35" i="103"/>
  <c r="D34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D5" i="103"/>
  <c r="D4" i="103"/>
  <c r="D3" i="103"/>
  <c r="E72" i="103" l="1"/>
  <c r="D72" i="103"/>
  <c r="E71" i="103"/>
  <c r="D71" i="103"/>
  <c r="E68" i="103"/>
  <c r="D68" i="103"/>
  <c r="E67" i="103"/>
  <c r="D67" i="103"/>
  <c r="E66" i="103"/>
  <c r="D66" i="103"/>
  <c r="E65" i="103"/>
  <c r="D65" i="103"/>
  <c r="E64" i="103"/>
  <c r="D64" i="103"/>
  <c r="E63" i="103"/>
  <c r="D63" i="103"/>
  <c r="E62" i="103"/>
  <c r="D62" i="103"/>
  <c r="E61" i="103"/>
  <c r="D61" i="103"/>
  <c r="F54" i="103"/>
  <c r="F34" i="103"/>
  <c r="F22" i="103"/>
  <c r="F17" i="103"/>
  <c r="F15" i="103"/>
  <c r="F12" i="103"/>
  <c r="F10" i="103"/>
  <c r="F8" i="103"/>
  <c r="F5" i="103"/>
  <c r="F3" i="103"/>
  <c r="F68" i="103" l="1"/>
  <c r="F14" i="103"/>
  <c r="F18" i="103"/>
  <c r="F21" i="103"/>
  <c r="F35" i="103"/>
  <c r="F37" i="103"/>
  <c r="F51" i="103"/>
  <c r="F61" i="103"/>
  <c r="F67" i="103"/>
  <c r="F71" i="103"/>
  <c r="F66" i="103"/>
  <c r="F49" i="103"/>
  <c r="F38" i="103"/>
  <c r="F44" i="103"/>
  <c r="F50" i="103"/>
  <c r="F57" i="103"/>
  <c r="F19" i="103"/>
  <c r="F42" i="103"/>
  <c r="F46" i="103"/>
  <c r="F63" i="103"/>
  <c r="F65" i="103"/>
  <c r="F6" i="103"/>
  <c r="F24" i="103"/>
  <c r="F26" i="103"/>
  <c r="F28" i="103"/>
  <c r="F30" i="103"/>
  <c r="F58" i="103"/>
  <c r="F60" i="103"/>
  <c r="F62" i="103"/>
  <c r="F64" i="103"/>
  <c r="F7" i="103"/>
  <c r="F9" i="103"/>
  <c r="F16" i="103"/>
  <c r="F23" i="103"/>
  <c r="F25" i="103"/>
  <c r="F32" i="103"/>
  <c r="F39" i="103"/>
  <c r="F41" i="103"/>
  <c r="F48" i="103"/>
  <c r="F53" i="103"/>
  <c r="F55" i="103"/>
  <c r="F4" i="103"/>
  <c r="F11" i="103"/>
  <c r="F13" i="103"/>
  <c r="F20" i="103"/>
  <c r="F27" i="103"/>
  <c r="F29" i="103"/>
  <c r="F36" i="103"/>
  <c r="F43" i="103"/>
  <c r="F45" i="103"/>
  <c r="F52" i="103"/>
  <c r="F59" i="103"/>
  <c r="F31" i="103"/>
  <c r="F33" i="103"/>
  <c r="F40" i="103"/>
  <c r="F47" i="103"/>
  <c r="F56" i="103"/>
</calcChain>
</file>

<file path=xl/sharedStrings.xml><?xml version="1.0" encoding="utf-8"?>
<sst xmlns="http://schemas.openxmlformats.org/spreadsheetml/2006/main" count="2320" uniqueCount="619">
  <si>
    <t>MI</t>
  </si>
  <si>
    <t>N</t>
  </si>
  <si>
    <t>KA</t>
  </si>
  <si>
    <t>Drs. Suko Waspodho</t>
  </si>
  <si>
    <t>Kewirausahaan</t>
  </si>
  <si>
    <t>Kelas</t>
  </si>
  <si>
    <t>TI</t>
  </si>
  <si>
    <t>TI*</t>
  </si>
  <si>
    <t>SI*</t>
  </si>
  <si>
    <t>TI/TI*</t>
  </si>
  <si>
    <t>Anisah, S.Kom</t>
  </si>
  <si>
    <t>Bebas Widada, S.Si, M.Kom</t>
  </si>
  <si>
    <t>Dra. Andriani KKW, M.Kom, Akt</t>
  </si>
  <si>
    <t>Hardi Santoso, S.Kom</t>
  </si>
  <si>
    <t>Wawan Laksito, S.Si, M.Kom</t>
  </si>
  <si>
    <t>Yekti Handayani,  S.Pdi</t>
  </si>
  <si>
    <t>Dasar Manajemen &amp; Bisnis</t>
  </si>
  <si>
    <t>Sri Suyamti, S.Pd</t>
  </si>
  <si>
    <t>MI/SI*</t>
  </si>
  <si>
    <t>Agus Dimyati, S.S</t>
  </si>
  <si>
    <t>Didik Nugroho, S. Kom, M.Kom</t>
  </si>
  <si>
    <t>Laseri, S.Kom</t>
  </si>
  <si>
    <t>Manajemen Mutu</t>
  </si>
  <si>
    <t>Tika Andarasni P, S.Sos, S.H, M.Kn</t>
  </si>
  <si>
    <t>Aljabar Linier &amp; Matriks</t>
  </si>
  <si>
    <t>Sapto Nugroho, S.T</t>
  </si>
  <si>
    <t>Suryanti Galuh P, S.Pd, M.Hum</t>
  </si>
  <si>
    <t>MI/KA</t>
  </si>
  <si>
    <t>Lab 1</t>
  </si>
  <si>
    <t>Lab 2</t>
  </si>
  <si>
    <t>Lab 3</t>
  </si>
  <si>
    <t>Lab 4</t>
  </si>
  <si>
    <t>Lab 7</t>
  </si>
  <si>
    <t>Lab 5</t>
  </si>
  <si>
    <t>Kumaratih Sandradewi, S.P, M.Kom</t>
  </si>
  <si>
    <t>Yustina Retno, S.T, M.Cs</t>
  </si>
  <si>
    <t>Zakaria Zuhdi, S.Kom</t>
  </si>
  <si>
    <t>Elistya Rimawati, S.Si, M.Si</t>
  </si>
  <si>
    <t>Tri Irawati, S.E, M.Si</t>
  </si>
  <si>
    <t>Yudi Hermawan, S.Pd</t>
  </si>
  <si>
    <t>JUMAT</t>
  </si>
  <si>
    <t>KAMIS</t>
  </si>
  <si>
    <t>RABU</t>
  </si>
  <si>
    <t>SELASA</t>
  </si>
  <si>
    <t>SENIN</t>
  </si>
  <si>
    <t>Sri Tomo, S.T, M.Kom</t>
  </si>
  <si>
    <t>R. Arie Febrianto, M.H</t>
  </si>
  <si>
    <t>Lab 8</t>
  </si>
  <si>
    <t>Trias Pungkur K, S.T</t>
  </si>
  <si>
    <t>Pengantar Sistem Informasi</t>
  </si>
  <si>
    <t>Iwan Ady Prabowo, S.Kom, M.Kom</t>
  </si>
  <si>
    <t>Dwi Remawati, S.Kom, M.Kom</t>
  </si>
  <si>
    <t>Sri Hariyati Fitriasih, S.Kom, M.Kom</t>
  </si>
  <si>
    <t>Sri Siswanti, S.Kom, M.Kom</t>
  </si>
  <si>
    <t>Interpersonal Skill</t>
  </si>
  <si>
    <t>Bahasa Indonesia</t>
  </si>
  <si>
    <t>Statistik</t>
  </si>
  <si>
    <t>Sri Sayekti, S.Pd, M.Pd</t>
  </si>
  <si>
    <t>Khoirul Akhyar, S.T</t>
  </si>
  <si>
    <t>Hasman Budiadi, S.E, M.M</t>
  </si>
  <si>
    <t>C32</t>
  </si>
  <si>
    <t>C22</t>
  </si>
  <si>
    <t>C23</t>
  </si>
  <si>
    <t>C33</t>
  </si>
  <si>
    <t>C21</t>
  </si>
  <si>
    <t>B14</t>
  </si>
  <si>
    <t>Pendidikan Agama Islam</t>
  </si>
  <si>
    <t>C31</t>
  </si>
  <si>
    <t>Kustanto, S.T, M.Eng</t>
  </si>
  <si>
    <t>B13</t>
  </si>
  <si>
    <t>Ari Wibowo, S.Si, M.Si</t>
  </si>
  <si>
    <t>Arumsari, S.Pd, M.Pd</t>
  </si>
  <si>
    <t>Baskoro, S.Kom</t>
  </si>
  <si>
    <t>Bambang Satrio Nugroho, S.E, M.M</t>
  </si>
  <si>
    <t>Bayu Dwi Raharja, S.Kom, M.Kom</t>
  </si>
  <si>
    <t>Bramasto Wiryawan Y, S.T, M.MSI</t>
  </si>
  <si>
    <t>Dimas Pamilih, S.Kom</t>
  </si>
  <si>
    <t>Retno Tri Vulandari, S.Si, M.Si</t>
  </si>
  <si>
    <t>Septina Galih Pudyastuti, S.Pd, M.Si</t>
  </si>
  <si>
    <t>Teguh Susyanto,S.Kom, M.Cs</t>
  </si>
  <si>
    <t>Hendro Wijayanto, S.Kom, M.Kom</t>
  </si>
  <si>
    <t>Etika Profesi &amp; Bimbingan Karier</t>
  </si>
  <si>
    <t>Enterprise Resource Planning</t>
  </si>
  <si>
    <t>KA/MI</t>
  </si>
  <si>
    <t>Budi Hartanto, S.Kom, M.Kom</t>
  </si>
  <si>
    <t>Setiyowati, S.Kom, M.Kom</t>
  </si>
  <si>
    <t>C11</t>
  </si>
  <si>
    <t>Dr. Ir. Muhammad Hasbi, M.Kom</t>
  </si>
  <si>
    <t>Matematika Ekonomi</t>
  </si>
  <si>
    <t>E-Bisnis</t>
  </si>
  <si>
    <t>Sistem Penunjang Keputusan</t>
  </si>
  <si>
    <t>Sistem Informasi Akuntansi</t>
  </si>
  <si>
    <t>Analisa Laporan Keuangan</t>
  </si>
  <si>
    <t>Akuntansi Menengah II</t>
  </si>
  <si>
    <t>Pancasila dan Kewarganegaraan</t>
  </si>
  <si>
    <t>6P</t>
  </si>
  <si>
    <t>Arsitektur &amp; Organisasi Komputer</t>
  </si>
  <si>
    <t>Manajemen Sains</t>
  </si>
  <si>
    <t>Analisis Proses Bisnis</t>
  </si>
  <si>
    <t>Kecerdasan Buatan I</t>
  </si>
  <si>
    <t xml:space="preserve">Kecerdasan Buatan </t>
  </si>
  <si>
    <t>Sistem Terdistribusi</t>
  </si>
  <si>
    <t>Paulus Harsadi, S.Kom, M.Kom</t>
  </si>
  <si>
    <t>Analisis dan Perancangan Sistem</t>
  </si>
  <si>
    <t>Pengenalan Pola</t>
  </si>
  <si>
    <t>Yuliyanto, S.Pdi, M.Pd</t>
  </si>
  <si>
    <t>Muqorobin, S.Kom</t>
  </si>
  <si>
    <t>Pendidikan Agama Kristen / Katholik</t>
  </si>
  <si>
    <t>Yafie Miftah Imani, S.Kom, M.Eng</t>
  </si>
  <si>
    <t>Mawar Hardiyanti, S.Kom</t>
  </si>
  <si>
    <t>Dziky Ridhwanullah, S.Kom</t>
  </si>
  <si>
    <t>Sri Harjanto, S.Kom, M.Kom</t>
  </si>
  <si>
    <t>Yuli Windiyanti, M.Pd</t>
  </si>
  <si>
    <t>Kamis</t>
  </si>
  <si>
    <t>Siti Rohmah, S.Kom, M.Kom</t>
  </si>
  <si>
    <t>Transf</t>
  </si>
  <si>
    <t>Saly Kurnia Octaviani, S.Pd, M.Hum</t>
  </si>
  <si>
    <t>Kode</t>
  </si>
  <si>
    <t>Pengawas I dan II</t>
  </si>
  <si>
    <t>Pengawas I</t>
  </si>
  <si>
    <t>Pengawas II</t>
  </si>
  <si>
    <t>Total</t>
  </si>
  <si>
    <t>Yunita Primasanti, S.T, M.T</t>
  </si>
  <si>
    <t xml:space="preserve"> JADWAL  UJIAN  TENGAH  SEMESTER</t>
  </si>
  <si>
    <t>PADA PELAKSANAAN PERKULIAHAN SEMESTER GENAP</t>
  </si>
  <si>
    <t>PROGRAM  DIPLOMA  III DAN STRATA  1</t>
  </si>
  <si>
    <t>Jurusan Manajemen Informatika, Komputerisasi Akuntansi Dan Teknik Informatika</t>
  </si>
  <si>
    <t>Jurusan Sistem Informasi dan Teknik Informatika</t>
  </si>
  <si>
    <t>Halaman : 1</t>
  </si>
  <si>
    <t>Hari,</t>
  </si>
  <si>
    <t>Smt.</t>
  </si>
  <si>
    <t>Nama Mata Uji</t>
  </si>
  <si>
    <t xml:space="preserve"> Jam  Ujian</t>
  </si>
  <si>
    <t>Jurus.</t>
  </si>
  <si>
    <t>Ruang</t>
  </si>
  <si>
    <t>Juml.</t>
  </si>
  <si>
    <t>Kode 1</t>
  </si>
  <si>
    <t>Kode 2</t>
  </si>
  <si>
    <t>o</t>
  </si>
  <si>
    <t>Tanggal</t>
  </si>
  <si>
    <t>Peserta</t>
  </si>
  <si>
    <t>lama</t>
  </si>
  <si>
    <t xml:space="preserve">baru </t>
  </si>
  <si>
    <t>baru</t>
  </si>
  <si>
    <t>1.</t>
  </si>
  <si>
    <t>Selasa</t>
  </si>
  <si>
    <t>Desain Web I (Praktek)</t>
  </si>
  <si>
    <t>Shift 01</t>
  </si>
  <si>
    <t>08.00 - 09.30</t>
  </si>
  <si>
    <t>-</t>
  </si>
  <si>
    <t>2 Mei</t>
  </si>
  <si>
    <t>Shift 02</t>
  </si>
  <si>
    <t>10.00 - 11.30</t>
  </si>
  <si>
    <t>Shift 03</t>
  </si>
  <si>
    <t>12.00 - 13.30</t>
  </si>
  <si>
    <t>Desain Grafis II (Praktek)</t>
  </si>
  <si>
    <t>6/4</t>
  </si>
  <si>
    <t>Si*</t>
  </si>
  <si>
    <t xml:space="preserve">Arsitektur &amp; Organisasi Komputer </t>
  </si>
  <si>
    <t>16.00 - 17.30</t>
  </si>
  <si>
    <t>Kelas    Sore    ---    Kelas    Sore   ----    Kelas    Sore   ----  Kelas    Sore  ----   Kelas    Sore   ----   Kelas    Sore</t>
  </si>
  <si>
    <t>16.30 - 18.00</t>
  </si>
  <si>
    <t>18.30 - 20.00</t>
  </si>
  <si>
    <t>20.10 - 21.40</t>
  </si>
  <si>
    <t>2.</t>
  </si>
  <si>
    <t>Rabu</t>
  </si>
  <si>
    <t>Sistem Operasi dan Pengelolaan Instalasi  Komputer II (Teori)</t>
  </si>
  <si>
    <t>3 Mei</t>
  </si>
  <si>
    <t>Bahasa Inggris 4 (Tertulis)</t>
  </si>
  <si>
    <t>Paket Program Akuntansi /MYOB (Praktek)</t>
  </si>
  <si>
    <t>14.00 - 15.30</t>
  </si>
  <si>
    <t>Paket Program Akuntansi II (MYOB)-Praktek</t>
  </si>
  <si>
    <t>16.30- 18.00</t>
  </si>
  <si>
    <t xml:space="preserve">Desain Grafis II (Praktek) </t>
  </si>
  <si>
    <t>Paket Program Akuntansi (Praktek)/PPA II (MYOB)</t>
  </si>
  <si>
    <t>Untuk Strata 1 : Pada kolom Jurusan tertulis : SI * atau TI *  serta  jumlah pesertanya di arsir</t>
  </si>
  <si>
    <t>Halaman : 2</t>
  </si>
  <si>
    <t>3.</t>
  </si>
  <si>
    <t>4 Mei</t>
  </si>
  <si>
    <t>Matematika Ekonomi / Matematika</t>
  </si>
  <si>
    <t xml:space="preserve">Kecerdasan Buatan I </t>
  </si>
  <si>
    <t>Pagi/Sore</t>
  </si>
  <si>
    <t>Pengembgan Aplikasi Bisnis I (Praktek)</t>
  </si>
  <si>
    <t>Jumat</t>
  </si>
  <si>
    <t>Animasi (Praktek)</t>
  </si>
  <si>
    <t>6</t>
  </si>
  <si>
    <t>Keamanan Data &amp; Jaringan</t>
  </si>
  <si>
    <t>Keamanan Sistem Informasi</t>
  </si>
  <si>
    <t>Jaringan Komputer I (Teori)</t>
  </si>
  <si>
    <t>Halaman : 3</t>
  </si>
  <si>
    <t>6.</t>
  </si>
  <si>
    <t>Senin</t>
  </si>
  <si>
    <t>8 Mei</t>
  </si>
  <si>
    <t>Animasi (Praktek/Presentasi)</t>
  </si>
  <si>
    <t>Pemrograman Web (Teori)</t>
  </si>
  <si>
    <t>Jaringan Komputer III (Teori/Praktek)</t>
  </si>
  <si>
    <t>7.</t>
  </si>
  <si>
    <t>9 Mei</t>
  </si>
  <si>
    <t>Data Mining</t>
  </si>
  <si>
    <t>Halaman : 4</t>
  </si>
  <si>
    <t xml:space="preserve">Bahasa Indonesia </t>
  </si>
  <si>
    <t>08.00 - 10.00</t>
  </si>
  <si>
    <t>10.30 - 12.30</t>
  </si>
  <si>
    <t>13.30 - 15.30</t>
  </si>
  <si>
    <t>Jaringan Komputer II (Teori/Praktek)</t>
  </si>
  <si>
    <t>Sistem Informasi Geografis (Teori)</t>
  </si>
  <si>
    <t>SI*/TI*</t>
  </si>
  <si>
    <t>Pemrograman Game (Teori)</t>
  </si>
  <si>
    <t>Web Framework (Projek/Teori)</t>
  </si>
  <si>
    <t>Paket Program Akuntansi I (Praktek)</t>
  </si>
  <si>
    <t>Bahasa Inggris 2 (Tertulis)</t>
  </si>
  <si>
    <t>Halaman : 5</t>
  </si>
  <si>
    <t>Pemrograman Berorientasi Objek (OOP)-Teori</t>
  </si>
  <si>
    <t>15 Mei</t>
  </si>
  <si>
    <t xml:space="preserve">Pemrograman Mobil I (Teori) </t>
  </si>
  <si>
    <t>Jaringan Komputer IV (Teori/Praktek)</t>
  </si>
  <si>
    <t xml:space="preserve">Pancasila dan Kewarganegaraan </t>
  </si>
  <si>
    <t xml:space="preserve">16.30 - 18.00 </t>
  </si>
  <si>
    <t xml:space="preserve">Jaringan Komputer IV (Teori/Praktek) </t>
  </si>
  <si>
    <t xml:space="preserve">16.30 - 18.30 </t>
  </si>
  <si>
    <t>19.30 - 21.30</t>
  </si>
  <si>
    <t>16 Mei</t>
  </si>
  <si>
    <t>Sistem Basis Data dan Perancangan Basis Data (Teori)</t>
  </si>
  <si>
    <t>Pemrograman Web I (Teori)</t>
  </si>
  <si>
    <t>Halaman : 6</t>
  </si>
  <si>
    <t>17 Mei</t>
  </si>
  <si>
    <t xml:space="preserve">Sistem Informasi Akuntansi </t>
  </si>
  <si>
    <t>Pemrograman Mobil II (Teori)</t>
  </si>
  <si>
    <t>Pemrograman Database (Teori)</t>
  </si>
  <si>
    <t>13.</t>
  </si>
  <si>
    <t xml:space="preserve">Pemrograman Berorientasi Objek (Teori) </t>
  </si>
  <si>
    <t>18 Mei</t>
  </si>
  <si>
    <t>Analisa Kinerja Sistem</t>
  </si>
  <si>
    <t>Pemrograman Database II (Teori)</t>
  </si>
  <si>
    <t xml:space="preserve">Praktek Akuntansi </t>
  </si>
  <si>
    <t>Pemrograman Berorientasi Objek (Teori)</t>
  </si>
  <si>
    <t>Halaman : 7</t>
  </si>
  <si>
    <t>14.</t>
  </si>
  <si>
    <t>UJIAN   SUSULAN TENGAH SEMESTER</t>
  </si>
  <si>
    <t xml:space="preserve">Ujian Susulan diselenggarakan dan dikoordinasi oleh BAAK </t>
  </si>
  <si>
    <t>PERSYARATAN : DAPAT DI TANYAKAN DI BAU ATAU BAAK</t>
  </si>
  <si>
    <t xml:space="preserve">Bagi Dosen yang berhalangan untuk menjadi pengawas </t>
  </si>
  <si>
    <t>di mohon untuk segera konfirmasi ke bagian Administrasi Secepatnya</t>
  </si>
  <si>
    <t>dan dimohon juga ikut membantu mencari gantinya</t>
  </si>
  <si>
    <t>Dosen Harap memperhatikan Jadwal mengawasnya</t>
  </si>
  <si>
    <t>baik matakuliah yang di ampu atau matakuliah lainnya</t>
  </si>
  <si>
    <t>Wawan Laksito Y.S., S.Si, M.Kom</t>
  </si>
  <si>
    <t>-&gt;</t>
  </si>
  <si>
    <t xml:space="preserve">Pembagian  jam ujian untuk mata uji praktek bisa dilihat  </t>
  </si>
  <si>
    <r>
      <t>di Lab. 1</t>
    </r>
    <r>
      <rPr>
        <sz val="11"/>
        <rFont val="Times New Roman"/>
        <family val="1"/>
      </rPr>
      <t xml:space="preserve"> , </t>
    </r>
    <r>
      <rPr>
        <b/>
        <sz val="11"/>
        <rFont val="Times New Roman"/>
        <family val="1"/>
      </rPr>
      <t>Lab. 2</t>
    </r>
    <r>
      <rPr>
        <sz val="11"/>
        <rFont val="Times New Roman"/>
        <family val="1"/>
      </rPr>
      <t xml:space="preserve"> dan</t>
    </r>
    <r>
      <rPr>
        <b/>
        <sz val="11"/>
        <rFont val="Times New Roman"/>
        <family val="1"/>
      </rPr>
      <t xml:space="preserve"> Lab. 3</t>
    </r>
    <r>
      <rPr>
        <sz val="11"/>
        <rFont val="Times New Roman"/>
        <family val="1"/>
      </rPr>
      <t xml:space="preserve"> menjelang ujian berlangsung.</t>
    </r>
  </si>
  <si>
    <t>Pembagian  ruang untuk ujian Teori dapat dilihat di Papan Pengumuman</t>
  </si>
  <si>
    <t xml:space="preserve"> </t>
  </si>
  <si>
    <t xml:space="preserve">atau dilihat di Ruang 2,3,4,5,6,7,8,9 dan Lab. 1, Lab. 2 serta Lab. 3 </t>
  </si>
  <si>
    <t>Bagi mahasiswa peserta ujian yang kebetulan jadwal jam ujiannya</t>
  </si>
  <si>
    <t>bersamaan, diminta segera lapor ke bagian Administrasi.</t>
  </si>
  <si>
    <t xml:space="preserve">Selama mengikuti ujian, peserta ujian diwajibkan memakai </t>
  </si>
  <si>
    <t>Jas  Almamater  dan  Ber-Sepatu yang Rapi.</t>
  </si>
  <si>
    <t>Peserta ujian harap membawa Nomor Ujian dan KRS dengan foto masih tertempel</t>
  </si>
  <si>
    <t>Tanggal  30 April  -  19 Mei 2018</t>
  </si>
  <si>
    <t>TAHUN AKADEMIK 2017/2018</t>
  </si>
  <si>
    <t>30 April</t>
  </si>
  <si>
    <t>2018</t>
  </si>
  <si>
    <t>7 Mei</t>
  </si>
  <si>
    <t>11 Mei</t>
  </si>
  <si>
    <t>14 Mei</t>
  </si>
  <si>
    <t xml:space="preserve">Pendaftaran dimulai : Senin, 7 Mei 2018 s/d Selasa, 22 Mei 2018 </t>
  </si>
  <si>
    <t>Pelaksanaannya secara terjadwal antara 28 Mei 2018 s/d 31 Mei 2018</t>
  </si>
  <si>
    <t>SI*-C</t>
  </si>
  <si>
    <t>SI*-A</t>
  </si>
  <si>
    <t>SI*-B</t>
  </si>
  <si>
    <t xml:space="preserve">Jaringan Komputer II </t>
  </si>
  <si>
    <t>Jaringan Komputer II (Praktek)</t>
  </si>
  <si>
    <t>Ti-17A</t>
  </si>
  <si>
    <t>Ti-17M</t>
  </si>
  <si>
    <t>Ka-17A</t>
  </si>
  <si>
    <t>Ka-17M</t>
  </si>
  <si>
    <t>Mi-17A1</t>
  </si>
  <si>
    <t>Ti-16A,B</t>
  </si>
  <si>
    <t>18+13</t>
  </si>
  <si>
    <t>Ka-16A</t>
  </si>
  <si>
    <t>Ka-16M</t>
  </si>
  <si>
    <t>Ka-16M,Mi-16M</t>
  </si>
  <si>
    <t>Mi-16M</t>
  </si>
  <si>
    <t>8+16</t>
  </si>
  <si>
    <t>Ti-17M, Ti-16M</t>
  </si>
  <si>
    <t>Mi-17A, M</t>
  </si>
  <si>
    <t>7+4</t>
  </si>
  <si>
    <t>7+3</t>
  </si>
  <si>
    <t>Mi-17A, Ka-17A</t>
  </si>
  <si>
    <t>4+10</t>
  </si>
  <si>
    <t>Mi-17M, Mi-16M</t>
  </si>
  <si>
    <t>1+5</t>
  </si>
  <si>
    <t>Ka-16A, Ka-16M</t>
  </si>
  <si>
    <t>Mi-16M, Ka-16M</t>
  </si>
  <si>
    <t>11+5</t>
  </si>
  <si>
    <t>Ti-16A, Ti-17A</t>
  </si>
  <si>
    <t>4+28</t>
  </si>
  <si>
    <t>Ti-16AB,Ti-17A</t>
  </si>
  <si>
    <t>2+1+28</t>
  </si>
  <si>
    <t>Ti-17A, Ti-16B</t>
  </si>
  <si>
    <t>28+1</t>
  </si>
  <si>
    <t>8+1</t>
  </si>
  <si>
    <t>20+1</t>
  </si>
  <si>
    <t>20+2</t>
  </si>
  <si>
    <t>Ti*-15M</t>
  </si>
  <si>
    <t>Si*-15M</t>
  </si>
  <si>
    <t>Si*-16A,Si*-15A</t>
  </si>
  <si>
    <t>Si*-16B,Si*-15B</t>
  </si>
  <si>
    <t>18+5</t>
  </si>
  <si>
    <t>Si*-16M,Si*-15M,Si*-14M</t>
  </si>
  <si>
    <t>Si*-15A,Si*-14A</t>
  </si>
  <si>
    <t>Si*-15B,Si*-14B</t>
  </si>
  <si>
    <t>17+1</t>
  </si>
  <si>
    <t>1+1+1</t>
  </si>
  <si>
    <t>18+1</t>
  </si>
  <si>
    <t>Ti*-15A,Ti*-14A</t>
  </si>
  <si>
    <t>Ti*-15B,Ti*-14B</t>
  </si>
  <si>
    <t>Ti*-15C,Ti*-14C</t>
  </si>
  <si>
    <t>25+3</t>
  </si>
  <si>
    <t>23+1</t>
  </si>
  <si>
    <t>25+1</t>
  </si>
  <si>
    <t>Ti*-15M,Ti*-14M</t>
  </si>
  <si>
    <t>21+1</t>
  </si>
  <si>
    <t>31+3</t>
  </si>
  <si>
    <t>31+2</t>
  </si>
  <si>
    <t>Ti*-16B,Ti*-15B,Ti*-14B</t>
  </si>
  <si>
    <t>Ti*-16C,Ti*-15C,Ti*-14C</t>
  </si>
  <si>
    <t>12+3+2</t>
  </si>
  <si>
    <t>10+2+1</t>
  </si>
  <si>
    <t>Ti*-17B,Ti*-15B,Ti*-14B</t>
  </si>
  <si>
    <t>Ti*-16M,Ti*-15M,Ti*-14M</t>
  </si>
  <si>
    <t>30+1+1</t>
  </si>
  <si>
    <t>8+2+3</t>
  </si>
  <si>
    <t>28+1+4</t>
  </si>
  <si>
    <t>23+1+1</t>
  </si>
  <si>
    <t>Ti*16M,Ti*-15M,Ti*-14M</t>
  </si>
  <si>
    <t>28+1+2</t>
  </si>
  <si>
    <t>Si*-17M, Si*-16M,Si*-15M,Si*-14M</t>
  </si>
  <si>
    <t>20+1+1+2</t>
  </si>
  <si>
    <t>19+3+1</t>
  </si>
  <si>
    <t>20+4+1</t>
  </si>
  <si>
    <t>Ti-17M1, Ti-15M</t>
  </si>
  <si>
    <t>8+2</t>
  </si>
  <si>
    <t>Ti-17M, Ti-15M</t>
  </si>
  <si>
    <t>16+1</t>
  </si>
  <si>
    <t>2+28+2+1</t>
  </si>
  <si>
    <t>Ti-17A, 16A, 15A</t>
  </si>
  <si>
    <t>Ti-17A, 15A</t>
  </si>
  <si>
    <t>28+2</t>
  </si>
  <si>
    <t>Ti-16A, Ti-17A1,A2, Ti15A</t>
  </si>
  <si>
    <t>1+19+9+2</t>
  </si>
  <si>
    <t>23+13+1+1</t>
  </si>
  <si>
    <t>Ti*-15C,Ti*-14C, Transf</t>
  </si>
  <si>
    <t>23+1+2</t>
  </si>
  <si>
    <t>Ti*-15B,Ti*-14B, Transf</t>
  </si>
  <si>
    <t>23+2+2</t>
  </si>
  <si>
    <t>2+18</t>
  </si>
  <si>
    <t>Ti*-14M, Transf</t>
  </si>
  <si>
    <t>4+2</t>
  </si>
  <si>
    <t>Ti*-15M,Ti*-14M, Transf</t>
  </si>
  <si>
    <t>3+1+6</t>
  </si>
  <si>
    <t>9+2+2</t>
  </si>
  <si>
    <t>9+1+9</t>
  </si>
  <si>
    <t>19+1+2+1+1</t>
  </si>
  <si>
    <t>Si*-17M, Si*-16M,Si*-15M,Si*-14M, Transf</t>
  </si>
  <si>
    <t>Ti-17M, Ti-14M</t>
  </si>
  <si>
    <t>8+1+2+2</t>
  </si>
  <si>
    <t>Ti-17M, Ti-16M, Ti-15M, 14M</t>
  </si>
  <si>
    <t>Ti-16M, 14M</t>
  </si>
  <si>
    <t>16+1+1</t>
  </si>
  <si>
    <t>Ti-16M, Ti-15M, 14M</t>
  </si>
  <si>
    <t>16+2+1</t>
  </si>
  <si>
    <t>16+2+2</t>
  </si>
  <si>
    <t>Ti-17A, 14A</t>
  </si>
  <si>
    <t>Ti-16A,B, Ti-15A, 14A</t>
  </si>
  <si>
    <t>Ti-16A,B, 15A, 14A</t>
  </si>
  <si>
    <t>20+7+1+1</t>
  </si>
  <si>
    <t>Ti-17A, Ti-16B, Ti-15A, 14A</t>
  </si>
  <si>
    <t>19+13+2+1</t>
  </si>
  <si>
    <t>Mi-16A, 14A</t>
  </si>
  <si>
    <t>9+1</t>
  </si>
  <si>
    <t>6+ 9+1</t>
  </si>
  <si>
    <t>Mi-16A, 14A, Ka-16</t>
  </si>
  <si>
    <t>8+1+1</t>
  </si>
  <si>
    <t>7+1</t>
  </si>
  <si>
    <t>Mi-17M1, Mi-16M, Si*-Trans</t>
  </si>
  <si>
    <t>4+1+4</t>
  </si>
  <si>
    <t>20+1+1+3+3</t>
  </si>
  <si>
    <t>16+1+4+4+3</t>
  </si>
  <si>
    <t>Si*-16M,Si*-15M,Si*-14M, Transf</t>
  </si>
  <si>
    <t>20+2+2+2</t>
  </si>
  <si>
    <t>19+2+2+4</t>
  </si>
  <si>
    <t>20+2+1+4</t>
  </si>
  <si>
    <t>1+17+3+1+4</t>
  </si>
  <si>
    <t>10+20+2+2+2</t>
  </si>
  <si>
    <t>Si*-15M,Si*-14M, Transf</t>
  </si>
  <si>
    <t>3+22+1+1</t>
  </si>
  <si>
    <t>23+2+10</t>
  </si>
  <si>
    <t>Si*-14M, Transf</t>
  </si>
  <si>
    <t>1+9</t>
  </si>
  <si>
    <t>4+5+1+9</t>
  </si>
  <si>
    <t>1+8</t>
  </si>
  <si>
    <t>23+3+8+2</t>
  </si>
  <si>
    <t>Si*-15M,Si*-14M, Si*-Transf, Ti*-Transf</t>
  </si>
  <si>
    <t>Si*-Transf</t>
  </si>
  <si>
    <t>Ti*-17A,Ti*-14A</t>
  </si>
  <si>
    <t>31+1</t>
  </si>
  <si>
    <t>Ti*-17B,Ti*-15B</t>
  </si>
  <si>
    <t>30+1</t>
  </si>
  <si>
    <t>Ti*-17C</t>
  </si>
  <si>
    <t>Si*-16C</t>
  </si>
  <si>
    <t>1+1+5</t>
  </si>
  <si>
    <t>Si*-17A</t>
  </si>
  <si>
    <t>Si*-17B,Transf</t>
  </si>
  <si>
    <t>15+5</t>
  </si>
  <si>
    <t>Ti*-17A, Ti*-16A</t>
  </si>
  <si>
    <t>7+27</t>
  </si>
  <si>
    <t>Ti*-17B, Ti*-16B,Ti*-14B</t>
  </si>
  <si>
    <t>10+21+1</t>
  </si>
  <si>
    <t>Ti*-17C,Ti*-16C,Ti*-14C</t>
  </si>
  <si>
    <t>16+12+3</t>
  </si>
  <si>
    <t>Si*-17A1,A2,Si*-15A1</t>
  </si>
  <si>
    <t>12+18+1</t>
  </si>
  <si>
    <t>Si*-17B1,Transf</t>
  </si>
  <si>
    <t>15+3</t>
  </si>
  <si>
    <t>Ti*-17A1A2,Ti*-15A,Ti*-14A1</t>
  </si>
  <si>
    <t>16+15+1+1</t>
  </si>
  <si>
    <t>Ti*-17B1B2,Ti*-15B1</t>
  </si>
  <si>
    <t>Ti*-17C1C2</t>
  </si>
  <si>
    <t>14+16</t>
  </si>
  <si>
    <t>22+1</t>
  </si>
  <si>
    <t>27+1</t>
  </si>
  <si>
    <t>Si*-16B, Si*-15B</t>
  </si>
  <si>
    <t>Si*-16A,, Si*-14A</t>
  </si>
  <si>
    <t>12+2</t>
  </si>
  <si>
    <t>Si*-16C,  Transf</t>
  </si>
  <si>
    <t>5+10</t>
  </si>
  <si>
    <t>11+9+1+1+3</t>
  </si>
  <si>
    <t>Ti*16A, Trans</t>
  </si>
  <si>
    <t>26+1</t>
  </si>
  <si>
    <t>Ti*-16B</t>
  </si>
  <si>
    <t>12+4</t>
  </si>
  <si>
    <t>Ti*-16C,Ti*-14C</t>
  </si>
  <si>
    <t>Si*-17A,Si*-15A</t>
  </si>
  <si>
    <t>29+1</t>
  </si>
  <si>
    <t>Si*-17B</t>
  </si>
  <si>
    <t>Ti*-17A</t>
  </si>
  <si>
    <t>Ti*-17B,Ti*-14B</t>
  </si>
  <si>
    <t>Ti*-15B, Transf</t>
  </si>
  <si>
    <t>21+2</t>
  </si>
  <si>
    <t>Si*-15A</t>
  </si>
  <si>
    <t>21+4</t>
  </si>
  <si>
    <t>Si*-15C, Transf</t>
  </si>
  <si>
    <t>Si*-17B, Transf</t>
  </si>
  <si>
    <t>16+5</t>
  </si>
  <si>
    <t>Ti*-16A, Transf</t>
  </si>
  <si>
    <t>24+ 2</t>
  </si>
  <si>
    <t>10+1</t>
  </si>
  <si>
    <t>Si*-17A, Si*-16A,Si*-15A</t>
  </si>
  <si>
    <t>10+22+2</t>
  </si>
  <si>
    <t>Si*-17B, Si*-16B</t>
  </si>
  <si>
    <t>9+27</t>
  </si>
  <si>
    <t>Si*-16C, Transf</t>
  </si>
  <si>
    <t>12+1</t>
  </si>
  <si>
    <t>30+2</t>
  </si>
  <si>
    <t>Ti*-16A,Ti*-15A</t>
  </si>
  <si>
    <t>1+1+2</t>
  </si>
  <si>
    <t>26+3</t>
  </si>
  <si>
    <t>Si*-16A,Si*-14A</t>
  </si>
  <si>
    <t>28+4</t>
  </si>
  <si>
    <t>Si*-16B, Transf</t>
  </si>
  <si>
    <t>25+2</t>
  </si>
  <si>
    <t>Ti*-15B</t>
  </si>
  <si>
    <t>5+11</t>
  </si>
  <si>
    <t>Si*17A</t>
  </si>
  <si>
    <t>Si*17B</t>
  </si>
  <si>
    <t>12+19+1</t>
  </si>
  <si>
    <t>Ti*-17B, Ti*-16B,Ti*-15B</t>
  </si>
  <si>
    <t>Ti*-17C, Ti*-16C,Ti*-15C,Ti*-14C</t>
  </si>
  <si>
    <t>16+2+1+1</t>
  </si>
  <si>
    <t>Ti*- Trans</t>
  </si>
  <si>
    <t>Ti*-15C</t>
  </si>
  <si>
    <t>21+3</t>
  </si>
  <si>
    <t>Si*-15A, Transf</t>
  </si>
  <si>
    <t>2+1</t>
  </si>
  <si>
    <t>Si*-16M,Si*-15M,Transf</t>
  </si>
  <si>
    <t>19+1+1</t>
  </si>
  <si>
    <t>Ti*-16,B,C</t>
  </si>
  <si>
    <t>22+5</t>
  </si>
  <si>
    <t>Si*-15C,Ti*-Trans</t>
  </si>
  <si>
    <t>Ti*-15A, Transf</t>
  </si>
  <si>
    <t>21+7</t>
  </si>
  <si>
    <t>Ti*-15A</t>
  </si>
  <si>
    <t>27+1+5+1</t>
  </si>
  <si>
    <t>TI*/SI*</t>
  </si>
  <si>
    <t>Ti*-16M,Ti*-14M, Ti*-Transf, Si*-Transf</t>
  </si>
  <si>
    <t>Si*-15C</t>
  </si>
  <si>
    <t>20+1+1</t>
  </si>
  <si>
    <t>Si*-17M, Si*-16M,Si*-15M</t>
  </si>
  <si>
    <t>Si*-15M, Transf</t>
  </si>
  <si>
    <t>Ti*-17C, Ti*-16C,Ti*-14C</t>
  </si>
  <si>
    <t>20+1+2</t>
  </si>
  <si>
    <t>3+2</t>
  </si>
  <si>
    <t>Si*-16B</t>
  </si>
  <si>
    <t>Ti*-17B</t>
  </si>
  <si>
    <t>Ti*-17C,Ti*-14C</t>
  </si>
  <si>
    <t>Si*-17A, Si*-16A</t>
  </si>
  <si>
    <t>20+4</t>
  </si>
  <si>
    <t>Ti*-16A</t>
  </si>
  <si>
    <t>Si*-17M, Si*-16M,Si*-14M</t>
  </si>
  <si>
    <t>29+1+1</t>
  </si>
  <si>
    <t>15+20+1</t>
  </si>
  <si>
    <t>24+2</t>
  </si>
  <si>
    <t>Ti*-16B,Ti*-14B</t>
  </si>
  <si>
    <t>12+3+1</t>
  </si>
  <si>
    <t>Ti*-16C,Ti*-14C, Trans</t>
  </si>
  <si>
    <t>21+6</t>
  </si>
  <si>
    <t>24+1</t>
  </si>
  <si>
    <t>12+3</t>
  </si>
  <si>
    <t>Mi-16A, Ka-16A</t>
  </si>
  <si>
    <t>9 +3</t>
  </si>
  <si>
    <t>Si*-14A,C, Transf</t>
  </si>
  <si>
    <t>Mi-16A, 15A, 14A</t>
  </si>
  <si>
    <t>Ti*-17M3, Ti*-16M,Ti*-15M,Ti*-14M, Transf</t>
  </si>
  <si>
    <t>9+ 1+1+2+17</t>
  </si>
  <si>
    <t>Ti*-17M12</t>
  </si>
  <si>
    <t>23+10</t>
  </si>
  <si>
    <t>Ti*-16M,Ti*-15M,Ti*-14M, Transf</t>
  </si>
  <si>
    <t>29+1+2+5</t>
  </si>
  <si>
    <t>Ti-16M, 14M, Ti*-Transf</t>
  </si>
  <si>
    <t>16+1 + 12</t>
  </si>
  <si>
    <t>20.00 - 21.30</t>
  </si>
  <si>
    <t>Mi-17M, Ka-17M</t>
  </si>
  <si>
    <t>Mi-17A, Ka-17M</t>
  </si>
  <si>
    <t>Ti*-17M23, Ti*-16M, Transf</t>
  </si>
  <si>
    <t>10+9+2+1</t>
  </si>
  <si>
    <t>Ti*-17M1,Ti*-15M,Ti*-14M</t>
  </si>
  <si>
    <t>Si*-17M12, Si*-16M,Si*-15M,Si*-14M</t>
  </si>
  <si>
    <t>9+1+1+1+5</t>
  </si>
  <si>
    <t>Ti*-17M3, Ti*-16M,Ti*-14M, Transf, SI*-Transf</t>
  </si>
  <si>
    <t>9+1+1+10+1</t>
  </si>
  <si>
    <t>Si*-17M, Si*-16M, SI*-Trans</t>
  </si>
  <si>
    <t>20+1+6</t>
  </si>
  <si>
    <t>15+2</t>
  </si>
  <si>
    <t>Si*17B, Transf</t>
  </si>
  <si>
    <t>Ti*-17M1,2</t>
  </si>
  <si>
    <t>Ti*-17M3, Ti*-16M,Ti*-15M,Ti*-14M, Tranfs</t>
  </si>
  <si>
    <t>9+1+1+2+11</t>
  </si>
  <si>
    <t>Ti-16A,B, 14A</t>
  </si>
  <si>
    <t>7+12+1</t>
  </si>
  <si>
    <t>Ti*-16M,Ti*-14M, Transf, Si*-Trans</t>
  </si>
  <si>
    <t>1+3+7+4</t>
  </si>
  <si>
    <t>Keamanan Data &amp; Jaringan / Keamanan Sistem Informasi</t>
  </si>
  <si>
    <t>Si*-16A, Si*-16C</t>
  </si>
  <si>
    <t>21+8</t>
  </si>
  <si>
    <t>Ti-16A,</t>
  </si>
  <si>
    <t>Ti-16B, Ti-15A</t>
  </si>
  <si>
    <t>13+2</t>
  </si>
  <si>
    <t>Ti*-15A, 15B, Trans,</t>
  </si>
  <si>
    <t>25+1+2</t>
  </si>
  <si>
    <t>Ti*-15M, 14M, Transf</t>
  </si>
  <si>
    <t>19+4+2</t>
  </si>
  <si>
    <t>Ti*-16M</t>
  </si>
  <si>
    <t>Si*-15A, 15B, Transf</t>
  </si>
  <si>
    <t>2+1+1</t>
  </si>
  <si>
    <t>9+1+1</t>
  </si>
  <si>
    <t>MI-16A, 14A, KA-16A</t>
  </si>
  <si>
    <t>Si*-16M,15M, Si*-14M, Transf</t>
  </si>
  <si>
    <t>1+20+2+6</t>
  </si>
  <si>
    <t>9+26+1+2+1</t>
  </si>
  <si>
    <t>Ti*-17M1,2, Si*-Transf</t>
  </si>
  <si>
    <t>23+10+2</t>
  </si>
  <si>
    <t>Ka-17A, Ka-17M</t>
  </si>
  <si>
    <t>Ti*-15A, 15C</t>
  </si>
  <si>
    <t>5+9</t>
  </si>
  <si>
    <t>Riset Teknologi Informasi (Take Home)</t>
  </si>
  <si>
    <t>Mi-17M, Mi-16M, Ka-17M</t>
  </si>
  <si>
    <t>4+1+2</t>
  </si>
  <si>
    <t>10+9+1+5</t>
  </si>
  <si>
    <t>Ti*-17M2,3, Ti*-16M, Transf</t>
  </si>
  <si>
    <t>Ti*-Transf</t>
  </si>
  <si>
    <t>Si*-15M, 14M, Si*-transf</t>
  </si>
  <si>
    <t>23+2+5</t>
  </si>
  <si>
    <t>Ti*-17M3, Ti*-16M,Ti*-14M, Transf</t>
  </si>
  <si>
    <t>9+1+1+3</t>
  </si>
  <si>
    <t>Ti-16,B, Ti-15A, 14A</t>
  </si>
  <si>
    <t>13+4+1</t>
  </si>
  <si>
    <t>Ti-16A</t>
  </si>
  <si>
    <t>30+1+3+3</t>
  </si>
  <si>
    <t>9+1+1+1+1</t>
  </si>
  <si>
    <t>0+20</t>
  </si>
  <si>
    <t>Si*-15AB</t>
  </si>
  <si>
    <t>Si*-16M,Si*-14M, Si*-Trans, Ti*-Transf</t>
  </si>
  <si>
    <t>2+2+7+7</t>
  </si>
  <si>
    <t>Ti-16B, Ti-15A, 14A</t>
  </si>
  <si>
    <t>13+3+1</t>
  </si>
  <si>
    <t>Ti*-17B, 17C</t>
  </si>
  <si>
    <t>15+13</t>
  </si>
  <si>
    <t>Ti*-16B,Ti*-15B</t>
  </si>
  <si>
    <t>11+2</t>
  </si>
  <si>
    <t>Si*-16A, 16C</t>
  </si>
  <si>
    <t>22 + 12</t>
  </si>
  <si>
    <t>Ti-17A, 16A, 15A, 14A</t>
  </si>
  <si>
    <t>28+1+1+1</t>
  </si>
  <si>
    <t>Ka-17M, MI-17M</t>
  </si>
  <si>
    <t>2+4</t>
  </si>
  <si>
    <t>Ti*-17M 1, 17M2</t>
  </si>
  <si>
    <t>9+1+1+4</t>
  </si>
  <si>
    <t>10+1+2+3</t>
  </si>
  <si>
    <t>16.30 - 18.30</t>
  </si>
  <si>
    <t>19.00 - 20.45</t>
  </si>
  <si>
    <t>20.00 - 21.40</t>
  </si>
  <si>
    <t>Ti-16B, Ti-15A, 14A,Ti*-Trans-A</t>
  </si>
  <si>
    <t>13+1+1+1</t>
  </si>
  <si>
    <t>12.00 -13.30</t>
  </si>
  <si>
    <t>MiAM, Si*AM</t>
  </si>
  <si>
    <t>Kresna Agung Y, S.Psi, M.Psi</t>
  </si>
  <si>
    <t>Surakarta, 24 April 2018</t>
  </si>
  <si>
    <t>Dosen Pengampu/Penguji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</si>
</sst>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0"/>
      <color rgb="FF0000FF"/>
      <name val="Calibri"/>
      <family val="2"/>
    </font>
    <font>
      <sz val="9"/>
      <color rgb="FF0000FF"/>
      <name val="Arial"/>
      <family val="2"/>
    </font>
    <font>
      <sz val="11"/>
      <color rgb="FF0000FF"/>
      <name val="Calibri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2"/>
      <color rgb="FF0000FF"/>
      <name val="Calibri"/>
      <family val="2"/>
    </font>
    <font>
      <b/>
      <sz val="10"/>
      <color rgb="FF0000FF"/>
      <name val="Arial"/>
      <family val="2"/>
    </font>
    <font>
      <b/>
      <sz val="24"/>
      <name val="Calligrapher"/>
    </font>
    <font>
      <b/>
      <sz val="20"/>
      <name val="Calligrapher"/>
    </font>
    <font>
      <b/>
      <sz val="16"/>
      <name val="Tahoma"/>
      <family val="2"/>
    </font>
    <font>
      <b/>
      <sz val="13"/>
      <name val="Tahoma"/>
      <family val="2"/>
    </font>
    <font>
      <b/>
      <sz val="12"/>
      <name val="System"/>
      <family val="2"/>
    </font>
    <font>
      <b/>
      <sz val="9"/>
      <name val="Terminal"/>
      <family val="3"/>
      <charset val="255"/>
    </font>
    <font>
      <b/>
      <sz val="13"/>
      <name val="Terminal"/>
      <family val="3"/>
      <charset val="255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10"/>
      <color rgb="FF000000"/>
      <name val="Arial"/>
      <family val="2"/>
    </font>
    <font>
      <sz val="11"/>
      <color rgb="FF000000"/>
      <name val="&quot;Times New Roman&quot;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b/>
      <sz val="12"/>
      <color rgb="FF000000"/>
      <name val="Arial"/>
      <family val="2"/>
    </font>
    <font>
      <sz val="14"/>
      <name val="Times New Roman"/>
      <family val="1"/>
    </font>
    <font>
      <sz val="11"/>
      <color rgb="FF000000"/>
      <name val="Times New Roman"/>
      <family val="1"/>
    </font>
    <font>
      <sz val="28"/>
      <name val="Times New Roman"/>
      <family val="1"/>
    </font>
    <font>
      <sz val="20"/>
      <name val="Times New Roman"/>
      <family val="1"/>
    </font>
    <font>
      <i/>
      <sz val="11"/>
      <name val="Times New Roman"/>
      <family val="1"/>
    </font>
    <font>
      <u/>
      <sz val="11"/>
      <name val="Times New Roman"/>
      <family val="1"/>
    </font>
    <font>
      <b/>
      <i/>
      <sz val="11"/>
      <name val="Times New Roman"/>
      <family val="1"/>
    </font>
    <font>
      <sz val="11"/>
      <name val="&quot;Times New Roman&quot;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E3E3"/>
        <bgColor rgb="FFE3E3E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9FFFF"/>
        <bgColor rgb="FF69FFFF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0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/>
    <xf numFmtId="0" fontId="1" fillId="6" borderId="0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 wrapText="1"/>
    </xf>
    <xf numFmtId="0" fontId="1" fillId="0" borderId="15" xfId="0" applyFont="1" applyBorder="1"/>
    <xf numFmtId="0" fontId="0" fillId="0" borderId="0" xfId="0" applyFont="1" applyAlignment="1"/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0" xfId="0" applyFont="1" applyBorder="1"/>
    <xf numFmtId="0" fontId="3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52" xfId="0" applyFont="1" applyBorder="1"/>
    <xf numFmtId="0" fontId="1" fillId="0" borderId="7" xfId="0" applyFont="1" applyBorder="1" applyAlignment="1">
      <alignment horizontal="left" vertical="center"/>
    </xf>
    <xf numFmtId="0" fontId="1" fillId="0" borderId="53" xfId="0" applyFont="1" applyBorder="1"/>
    <xf numFmtId="0" fontId="15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/>
    </xf>
    <xf numFmtId="0" fontId="1" fillId="10" borderId="20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27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29" fillId="6" borderId="31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6" fillId="0" borderId="0" xfId="0" applyFont="1"/>
    <xf numFmtId="0" fontId="29" fillId="6" borderId="33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29" fillId="6" borderId="34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14" fontId="29" fillId="0" borderId="7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0" fontId="32" fillId="0" borderId="37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9" fillId="0" borderId="59" xfId="0" applyFont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9" fillId="0" borderId="60" xfId="0" applyFont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3" fillId="0" borderId="60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5" borderId="0" xfId="0" applyFont="1" applyFill="1" applyBorder="1"/>
    <xf numFmtId="0" fontId="33" fillId="0" borderId="8" xfId="0" applyFont="1" applyBorder="1" applyAlignment="1">
      <alignment horizontal="center" vertical="center"/>
    </xf>
    <xf numFmtId="0" fontId="36" fillId="11" borderId="8" xfId="0" applyFont="1" applyFill="1" applyBorder="1" applyAlignment="1">
      <alignment horizontal="center"/>
    </xf>
    <xf numFmtId="0" fontId="33" fillId="0" borderId="59" xfId="0" applyFont="1" applyBorder="1" applyAlignment="1">
      <alignment horizontal="center" vertical="center"/>
    </xf>
    <xf numFmtId="1" fontId="37" fillId="0" borderId="8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14" fontId="29" fillId="0" borderId="15" xfId="0" applyNumberFormat="1" applyFont="1" applyBorder="1" applyAlignment="1">
      <alignment horizontal="center" vertical="center"/>
    </xf>
    <xf numFmtId="0" fontId="35" fillId="11" borderId="8" xfId="0" applyFont="1" applyFill="1" applyBorder="1" applyAlignment="1">
      <alignment horizontal="center"/>
    </xf>
    <xf numFmtId="0" fontId="33" fillId="0" borderId="65" xfId="0" applyFont="1" applyBorder="1" applyAlignment="1">
      <alignment horizontal="center" vertical="center"/>
    </xf>
    <xf numFmtId="0" fontId="33" fillId="0" borderId="42" xfId="0" applyFont="1" applyBorder="1" applyAlignment="1">
      <alignment vertical="center"/>
    </xf>
    <xf numFmtId="1" fontId="1" fillId="0" borderId="42" xfId="0" applyNumberFormat="1" applyFont="1" applyBorder="1"/>
    <xf numFmtId="0" fontId="1" fillId="0" borderId="42" xfId="0" applyFont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67" xfId="0" applyFont="1" applyBorder="1"/>
    <xf numFmtId="0" fontId="33" fillId="0" borderId="68" xfId="0" applyFont="1" applyBorder="1" applyAlignment="1">
      <alignment horizontal="center" vertical="center"/>
    </xf>
    <xf numFmtId="0" fontId="33" fillId="0" borderId="37" xfId="0" applyFont="1" applyBorder="1" applyAlignment="1">
      <alignment vertical="center"/>
    </xf>
    <xf numFmtId="1" fontId="1" fillId="0" borderId="22" xfId="0" applyNumberFormat="1" applyFont="1" applyBorder="1"/>
    <xf numFmtId="0" fontId="1" fillId="0" borderId="37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14" fontId="37" fillId="0" borderId="15" xfId="0" applyNumberFormat="1" applyFont="1" applyBorder="1" applyAlignment="1">
      <alignment horizontal="center" vertical="center"/>
    </xf>
    <xf numFmtId="14" fontId="37" fillId="0" borderId="50" xfId="0" applyNumberFormat="1" applyFont="1" applyBorder="1" applyAlignment="1">
      <alignment horizontal="center" vertical="center"/>
    </xf>
    <xf numFmtId="14" fontId="39" fillId="0" borderId="50" xfId="0" applyNumberFormat="1" applyFont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/>
    </xf>
    <xf numFmtId="0" fontId="33" fillId="11" borderId="8" xfId="0" applyFont="1" applyFill="1" applyBorder="1" applyAlignment="1">
      <alignment horizontal="center" vertical="center"/>
    </xf>
    <xf numFmtId="1" fontId="32" fillId="0" borderId="50" xfId="0" applyNumberFormat="1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14" fontId="29" fillId="0" borderId="5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3" fillId="0" borderId="69" xfId="0" applyFont="1" applyBorder="1" applyAlignment="1">
      <alignment horizontal="center" vertical="center"/>
    </xf>
    <xf numFmtId="14" fontId="29" fillId="0" borderId="23" xfId="0" applyNumberFormat="1" applyFont="1" applyBorder="1" applyAlignment="1">
      <alignment horizontal="center" vertical="center"/>
    </xf>
    <xf numFmtId="1" fontId="1" fillId="0" borderId="24" xfId="0" applyNumberFormat="1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70" xfId="0" applyFont="1" applyBorder="1"/>
    <xf numFmtId="0" fontId="33" fillId="0" borderId="26" xfId="0" applyFont="1" applyBorder="1" applyAlignment="1">
      <alignment horizontal="center" vertical="center"/>
    </xf>
    <xf numFmtId="14" fontId="29" fillId="0" borderId="26" xfId="0" applyNumberFormat="1" applyFont="1" applyBorder="1" applyAlignment="1">
      <alignment horizontal="center" vertical="center"/>
    </xf>
    <xf numFmtId="1" fontId="32" fillId="0" borderId="26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horizontal="left" vertical="center"/>
    </xf>
    <xf numFmtId="0" fontId="32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14" fontId="29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4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14" fontId="30" fillId="0" borderId="50" xfId="0" applyNumberFormat="1" applyFont="1" applyBorder="1" applyAlignment="1">
      <alignment horizontal="center" vertical="center"/>
    </xf>
    <xf numFmtId="14" fontId="30" fillId="0" borderId="15" xfId="0" applyNumberFormat="1" applyFont="1" applyBorder="1" applyAlignment="1">
      <alignment horizontal="center" vertical="center"/>
    </xf>
    <xf numFmtId="0" fontId="36" fillId="0" borderId="18" xfId="0" applyFont="1" applyFill="1" applyBorder="1" applyAlignment="1">
      <alignment horizontal="center"/>
    </xf>
    <xf numFmtId="0" fontId="33" fillId="0" borderId="19" xfId="0" applyFont="1" applyFill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5" fillId="0" borderId="29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0" fontId="1" fillId="0" borderId="72" xfId="0" applyFont="1" applyBorder="1"/>
    <xf numFmtId="0" fontId="14" fillId="0" borderId="18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3" fillId="0" borderId="42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1" fontId="32" fillId="0" borderId="35" xfId="0" applyNumberFormat="1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4" fillId="0" borderId="74" xfId="0" applyFont="1" applyFill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14" fontId="29" fillId="0" borderId="24" xfId="0" applyNumberFormat="1" applyFont="1" applyBorder="1" applyAlignment="1">
      <alignment horizontal="center" vertical="center"/>
    </xf>
    <xf numFmtId="0" fontId="32" fillId="0" borderId="76" xfId="0" applyFont="1" applyBorder="1" applyAlignment="1">
      <alignment horizontal="left" vertical="center"/>
    </xf>
    <xf numFmtId="0" fontId="1" fillId="13" borderId="0" xfId="0" applyFont="1" applyFill="1" applyBorder="1"/>
    <xf numFmtId="1" fontId="37" fillId="0" borderId="35" xfId="0" applyNumberFormat="1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34" fillId="0" borderId="64" xfId="0" applyFont="1" applyBorder="1" applyAlignment="1">
      <alignment horizontal="center" vertical="center"/>
    </xf>
    <xf numFmtId="0" fontId="33" fillId="0" borderId="23" xfId="0" applyFont="1" applyBorder="1" applyAlignment="1">
      <alignment vertical="center"/>
    </xf>
    <xf numFmtId="1" fontId="1" fillId="0" borderId="23" xfId="0" applyNumberFormat="1" applyFont="1" applyBorder="1"/>
    <xf numFmtId="0" fontId="1" fillId="0" borderId="2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33" fillId="0" borderId="0" xfId="0" applyFont="1" applyFill="1" applyAlignment="1">
      <alignment horizontal="center" vertical="center"/>
    </xf>
    <xf numFmtId="0" fontId="32" fillId="0" borderId="77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1" fontId="32" fillId="0" borderId="16" xfId="0" applyNumberFormat="1" applyFont="1" applyBorder="1" applyAlignment="1">
      <alignment horizontal="center" vertical="center"/>
    </xf>
    <xf numFmtId="0" fontId="32" fillId="0" borderId="53" xfId="0" applyFont="1" applyBorder="1" applyAlignment="1">
      <alignment horizontal="left" vertical="center"/>
    </xf>
    <xf numFmtId="0" fontId="32" fillId="0" borderId="53" xfId="0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1" fontId="1" fillId="0" borderId="15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1" fillId="0" borderId="71" xfId="0" applyFont="1" applyBorder="1"/>
    <xf numFmtId="0" fontId="1" fillId="0" borderId="21" xfId="0" applyFont="1" applyBorder="1"/>
    <xf numFmtId="0" fontId="1" fillId="0" borderId="81" xfId="0" applyFont="1" applyBorder="1"/>
    <xf numFmtId="0" fontId="32" fillId="0" borderId="19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1" fontId="32" fillId="0" borderId="15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1" fillId="0" borderId="63" xfId="0" applyFont="1" applyBorder="1" applyAlignment="1">
      <alignment horizontal="left"/>
    </xf>
    <xf numFmtId="0" fontId="36" fillId="0" borderId="1" xfId="0" applyFont="1" applyFill="1" applyBorder="1" applyAlignment="1">
      <alignment horizontal="center" vertical="center"/>
    </xf>
    <xf numFmtId="1" fontId="32" fillId="0" borderId="7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left" vertical="center"/>
    </xf>
    <xf numFmtId="0" fontId="33" fillId="0" borderId="50" xfId="0" applyFont="1" applyBorder="1" applyAlignment="1">
      <alignment vertical="center"/>
    </xf>
    <xf numFmtId="1" fontId="32" fillId="0" borderId="81" xfId="0" applyNumberFormat="1" applyFont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14" fontId="37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5" fillId="0" borderId="30" xfId="0" applyFont="1" applyFill="1" applyBorder="1" applyAlignment="1">
      <alignment horizontal="center" vertical="center"/>
    </xf>
    <xf numFmtId="1" fontId="32" fillId="0" borderId="24" xfId="0" applyNumberFormat="1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1" fillId="0" borderId="70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1" fontId="32" fillId="5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" fontId="32" fillId="5" borderId="7" xfId="0" applyNumberFormat="1" applyFont="1" applyFill="1" applyBorder="1" applyAlignment="1">
      <alignment horizontal="center" vertical="center"/>
    </xf>
    <xf numFmtId="0" fontId="8" fillId="0" borderId="0" xfId="0" applyFont="1"/>
    <xf numFmtId="0" fontId="48" fillId="0" borderId="0" xfId="0" applyFont="1" applyAlignment="1">
      <alignment vertical="center"/>
    </xf>
    <xf numFmtId="0" fontId="5" fillId="0" borderId="0" xfId="0" applyFont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" fontId="33" fillId="0" borderId="0" xfId="0" applyNumberFormat="1" applyFont="1" applyAlignment="1">
      <alignment vertical="center"/>
    </xf>
    <xf numFmtId="0" fontId="33" fillId="0" borderId="0" xfId="0" applyFont="1"/>
    <xf numFmtId="0" fontId="49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33" fillId="6" borderId="0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1" fontId="32" fillId="6" borderId="0" xfId="0" applyNumberFormat="1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3" fillId="0" borderId="15" xfId="0" applyFont="1" applyBorder="1"/>
    <xf numFmtId="0" fontId="1" fillId="9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1" fillId="4" borderId="1" xfId="0" applyFont="1" applyFill="1" applyBorder="1" applyAlignment="1">
      <alignment vertical="center"/>
    </xf>
    <xf numFmtId="0" fontId="21" fillId="0" borderId="5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14" fontId="37" fillId="5" borderId="15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 wrapText="1"/>
    </xf>
    <xf numFmtId="1" fontId="13" fillId="0" borderId="16" xfId="0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1" fillId="11" borderId="8" xfId="0" applyFont="1" applyFill="1" applyBorder="1" applyAlignment="1">
      <alignment horizontal="center"/>
    </xf>
    <xf numFmtId="0" fontId="33" fillId="0" borderId="58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4" fontId="30" fillId="5" borderId="15" xfId="0" applyNumberFormat="1" applyFont="1" applyFill="1" applyBorder="1" applyAlignment="1">
      <alignment horizontal="center" vertical="center"/>
    </xf>
    <xf numFmtId="14" fontId="30" fillId="5" borderId="15" xfId="0" quotePrefix="1" applyNumberFormat="1" applyFont="1" applyFill="1" applyBorder="1" applyAlignment="1">
      <alignment horizontal="center" vertical="center"/>
    </xf>
    <xf numFmtId="0" fontId="36" fillId="11" borderId="18" xfId="0" applyFont="1" applyFill="1" applyBorder="1" applyAlignment="1">
      <alignment horizontal="center"/>
    </xf>
    <xf numFmtId="1" fontId="32" fillId="2" borderId="29" xfId="0" applyNumberFormat="1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left" vertical="center"/>
    </xf>
    <xf numFmtId="1" fontId="32" fillId="0" borderId="50" xfId="0" applyNumberFormat="1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/>
    </xf>
    <xf numFmtId="0" fontId="34" fillId="0" borderId="49" xfId="0" applyFont="1" applyFill="1" applyBorder="1" applyAlignment="1">
      <alignment horizontal="left" vertical="center"/>
    </xf>
    <xf numFmtId="0" fontId="14" fillId="0" borderId="50" xfId="0" applyFont="1" applyFill="1" applyBorder="1" applyAlignment="1">
      <alignment horizontal="left" vertical="center"/>
    </xf>
    <xf numFmtId="0" fontId="43" fillId="2" borderId="0" xfId="0" applyFont="1" applyFill="1" applyAlignment="1"/>
    <xf numFmtId="0" fontId="42" fillId="0" borderId="50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4" fontId="30" fillId="5" borderId="50" xfId="0" applyNumberFormat="1" applyFont="1" applyFill="1" applyBorder="1" applyAlignment="1">
      <alignment horizontal="center" vertical="center"/>
    </xf>
    <xf numFmtId="14" fontId="30" fillId="5" borderId="50" xfId="0" quotePrefix="1" applyNumberFormat="1" applyFont="1" applyFill="1" applyBorder="1" applyAlignment="1">
      <alignment horizontal="center" vertical="center"/>
    </xf>
    <xf numFmtId="0" fontId="44" fillId="2" borderId="5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1" fontId="32" fillId="2" borderId="18" xfId="0" applyNumberFormat="1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14" fontId="32" fillId="5" borderId="15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center"/>
    </xf>
    <xf numFmtId="1" fontId="37" fillId="0" borderId="18" xfId="0" applyNumberFormat="1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4" xfId="0" applyFont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1" fontId="37" fillId="0" borderId="50" xfId="0" applyNumberFormat="1" applyFont="1" applyBorder="1" applyAlignment="1">
      <alignment horizontal="center" vertical="center"/>
    </xf>
    <xf numFmtId="0" fontId="51" fillId="11" borderId="18" xfId="0" applyFont="1" applyFill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/>
    <xf numFmtId="0" fontId="1" fillId="0" borderId="25" xfId="0" applyFont="1" applyBorder="1"/>
    <xf numFmtId="0" fontId="33" fillId="8" borderId="8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1" fontId="32" fillId="2" borderId="30" xfId="0" applyNumberFormat="1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/>
    </xf>
    <xf numFmtId="0" fontId="2" fillId="3" borderId="0" xfId="0" applyFont="1" applyFill="1"/>
    <xf numFmtId="0" fontId="4" fillId="3" borderId="0" xfId="0" applyFont="1" applyFill="1"/>
    <xf numFmtId="0" fontId="0" fillId="0" borderId="0" xfId="0" applyFont="1" applyAlignment="1"/>
    <xf numFmtId="0" fontId="1" fillId="0" borderId="49" xfId="0" applyFont="1" applyBorder="1"/>
    <xf numFmtId="0" fontId="33" fillId="0" borderId="1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1" fontId="32" fillId="2" borderId="7" xfId="0" applyNumberFormat="1" applyFont="1" applyFill="1" applyBorder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/>
    </xf>
    <xf numFmtId="1" fontId="32" fillId="2" borderId="15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7" fillId="0" borderId="27" xfId="0" applyFont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1" fontId="32" fillId="2" borderId="35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left" vertical="center" wrapText="1"/>
    </xf>
    <xf numFmtId="0" fontId="34" fillId="0" borderId="58" xfId="0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center" vertical="center"/>
    </xf>
    <xf numFmtId="0" fontId="1" fillId="0" borderId="42" xfId="0" applyFont="1" applyBorder="1"/>
    <xf numFmtId="0" fontId="12" fillId="0" borderId="35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horizontal="left" vertical="center"/>
    </xf>
    <xf numFmtId="0" fontId="1" fillId="0" borderId="15" xfId="0" applyFont="1" applyBorder="1"/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5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50" xfId="0" applyFont="1" applyBorder="1" applyAlignment="1">
      <alignment horizontal="center"/>
    </xf>
    <xf numFmtId="0" fontId="0" fillId="0" borderId="0" xfId="0" applyFont="1" applyAlignment="1"/>
    <xf numFmtId="0" fontId="1" fillId="0" borderId="49" xfId="0" applyFont="1" applyBorder="1"/>
    <xf numFmtId="0" fontId="3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2" fillId="3" borderId="40" xfId="0" applyFont="1" applyFill="1" applyBorder="1" applyAlignment="1">
      <alignment horizontal="left"/>
    </xf>
    <xf numFmtId="0" fontId="2" fillId="3" borderId="94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1" fillId="0" borderId="34" xfId="0" applyFont="1" applyBorder="1"/>
    <xf numFmtId="0" fontId="33" fillId="12" borderId="65" xfId="0" applyFont="1" applyFill="1" applyBorder="1" applyAlignment="1">
      <alignment horizontal="center" vertical="center"/>
    </xf>
    <xf numFmtId="0" fontId="1" fillId="0" borderId="42" xfId="0" applyFont="1" applyBorder="1"/>
    <xf numFmtId="0" fontId="1" fillId="0" borderId="66" xfId="0" applyFont="1" applyBorder="1"/>
    <xf numFmtId="0" fontId="7" fillId="5" borderId="54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1" fillId="0" borderId="27" xfId="0" applyFont="1" applyBorder="1"/>
    <xf numFmtId="1" fontId="1" fillId="0" borderId="35" xfId="0" applyNumberFormat="1" applyFont="1" applyFill="1" applyBorder="1" applyAlignment="1">
      <alignment horizontal="left" vertical="center"/>
    </xf>
    <xf numFmtId="0" fontId="1" fillId="0" borderId="5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1" fontId="32" fillId="2" borderId="7" xfId="0" applyNumberFormat="1" applyFont="1" applyFill="1" applyBorder="1" applyAlignment="1">
      <alignment horizontal="center" vertical="center"/>
    </xf>
    <xf numFmtId="1" fontId="32" fillId="2" borderId="46" xfId="0" applyNumberFormat="1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left" vertical="center" wrapText="1"/>
    </xf>
    <xf numFmtId="0" fontId="32" fillId="0" borderId="58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2" borderId="9" xfId="0" applyFont="1" applyFill="1" applyBorder="1"/>
    <xf numFmtId="1" fontId="16" fillId="0" borderId="35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1" fontId="32" fillId="2" borderId="9" xfId="0" applyNumberFormat="1" applyFont="1" applyFill="1" applyBorder="1" applyAlignment="1">
      <alignment horizontal="center" vertical="center"/>
    </xf>
    <xf numFmtId="1" fontId="1" fillId="0" borderId="58" xfId="0" applyNumberFormat="1" applyFont="1" applyFill="1" applyBorder="1" applyAlignment="1">
      <alignment horizontal="left" vertical="center"/>
    </xf>
    <xf numFmtId="1" fontId="1" fillId="0" borderId="16" xfId="0" applyNumberFormat="1" applyFont="1" applyFill="1" applyBorder="1" applyAlignment="1">
      <alignment horizontal="left" vertical="center"/>
    </xf>
    <xf numFmtId="1" fontId="1" fillId="0" borderId="17" xfId="0" applyNumberFormat="1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/>
    </xf>
    <xf numFmtId="0" fontId="6" fillId="0" borderId="46" xfId="0" applyFont="1" applyFill="1" applyBorder="1"/>
    <xf numFmtId="0" fontId="38" fillId="6" borderId="51" xfId="0" applyFont="1" applyFill="1" applyBorder="1" applyAlignment="1">
      <alignment horizontal="center" vertical="center"/>
    </xf>
    <xf numFmtId="0" fontId="38" fillId="6" borderId="8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" fillId="0" borderId="19" xfId="0" applyFont="1" applyFill="1" applyBorder="1"/>
    <xf numFmtId="1" fontId="16" fillId="0" borderId="18" xfId="0" applyNumberFormat="1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/>
    </xf>
    <xf numFmtId="0" fontId="1" fillId="0" borderId="50" xfId="0" applyFont="1" applyFill="1" applyBorder="1"/>
    <xf numFmtId="0" fontId="1" fillId="0" borderId="49" xfId="0" applyFont="1" applyFill="1" applyBorder="1"/>
    <xf numFmtId="0" fontId="6" fillId="0" borderId="9" xfId="0" applyFont="1" applyFill="1" applyBorder="1"/>
    <xf numFmtId="0" fontId="33" fillId="0" borderId="7" xfId="0" applyFont="1" applyFill="1" applyBorder="1" applyAlignment="1">
      <alignment horizontal="center" vertical="center"/>
    </xf>
    <xf numFmtId="0" fontId="6" fillId="0" borderId="15" xfId="0" applyFont="1" applyFill="1" applyBorder="1"/>
    <xf numFmtId="0" fontId="33" fillId="0" borderId="15" xfId="0" applyFont="1" applyFill="1" applyBorder="1" applyAlignment="1">
      <alignment horizontal="center" vertical="center"/>
    </xf>
    <xf numFmtId="0" fontId="33" fillId="0" borderId="85" xfId="0" applyFont="1" applyFill="1" applyBorder="1" applyAlignment="1">
      <alignment horizontal="center" vertical="center"/>
    </xf>
    <xf numFmtId="0" fontId="33" fillId="0" borderId="86" xfId="0" applyFont="1" applyFill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17" fillId="0" borderId="35" xfId="0" applyFont="1" applyFill="1" applyBorder="1" applyAlignment="1">
      <alignment vertical="center" wrapText="1"/>
    </xf>
    <xf numFmtId="0" fontId="33" fillId="12" borderId="78" xfId="0" applyFont="1" applyFill="1" applyBorder="1" applyAlignment="1">
      <alignment horizontal="center" vertical="center"/>
    </xf>
    <xf numFmtId="0" fontId="33" fillId="12" borderId="79" xfId="0" applyFont="1" applyFill="1" applyBorder="1" applyAlignment="1">
      <alignment horizontal="center" vertical="center"/>
    </xf>
    <xf numFmtId="0" fontId="33" fillId="12" borderId="80" xfId="0" applyFont="1" applyFill="1" applyBorder="1" applyAlignment="1">
      <alignment horizontal="center" vertical="center"/>
    </xf>
    <xf numFmtId="0" fontId="46" fillId="7" borderId="88" xfId="0" applyFont="1" applyFill="1" applyBorder="1" applyAlignment="1">
      <alignment horizontal="center" vertical="center"/>
    </xf>
    <xf numFmtId="0" fontId="46" fillId="7" borderId="89" xfId="0" applyFont="1" applyFill="1" applyBorder="1" applyAlignment="1">
      <alignment horizontal="center" vertical="center"/>
    </xf>
    <xf numFmtId="0" fontId="46" fillId="7" borderId="90" xfId="0" applyFont="1" applyFill="1" applyBorder="1" applyAlignment="1">
      <alignment horizontal="center" vertical="center"/>
    </xf>
    <xf numFmtId="0" fontId="1" fillId="0" borderId="9" xfId="0" applyFont="1" applyFill="1" applyBorder="1"/>
    <xf numFmtId="0" fontId="32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2" fillId="0" borderId="18" xfId="0" applyFont="1" applyBorder="1" applyAlignment="1">
      <alignment horizontal="center" vertical="center"/>
    </xf>
    <xf numFmtId="0" fontId="1" fillId="0" borderId="19" xfId="0" applyFont="1" applyBorder="1"/>
    <xf numFmtId="0" fontId="38" fillId="6" borderId="18" xfId="0" applyFont="1" applyFill="1" applyBorder="1" applyAlignment="1">
      <alignment horizontal="center" vertical="center"/>
    </xf>
    <xf numFmtId="0" fontId="38" fillId="6" borderId="64" xfId="0" applyFont="1" applyFill="1" applyBorder="1" applyAlignment="1">
      <alignment horizontal="center" vertical="center"/>
    </xf>
    <xf numFmtId="1" fontId="1" fillId="0" borderId="52" xfId="0" applyNumberFormat="1" applyFont="1" applyFill="1" applyBorder="1" applyAlignment="1">
      <alignment horizontal="left" vertical="center"/>
    </xf>
    <xf numFmtId="1" fontId="1" fillId="0" borderId="53" xfId="0" applyNumberFormat="1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vertical="center" wrapText="1"/>
    </xf>
    <xf numFmtId="1" fontId="32" fillId="2" borderId="15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32" fillId="0" borderId="35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6" fillId="0" borderId="16" xfId="0" applyFont="1" applyFill="1" applyBorder="1"/>
    <xf numFmtId="1" fontId="1" fillId="0" borderId="18" xfId="0" applyNumberFormat="1" applyFont="1" applyFill="1" applyBorder="1" applyAlignment="1">
      <alignment horizontal="left" vertical="center"/>
    </xf>
    <xf numFmtId="1" fontId="1" fillId="0" borderId="64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" fontId="1" fillId="0" borderId="1" xfId="0" applyNumberFormat="1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horizontal="left" vertical="center" wrapText="1"/>
    </xf>
    <xf numFmtId="0" fontId="20" fillId="0" borderId="50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 vertical="center" wrapText="1"/>
    </xf>
    <xf numFmtId="0" fontId="10" fillId="0" borderId="61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1" fontId="1" fillId="0" borderId="51" xfId="0" applyNumberFormat="1" applyFont="1" applyFill="1" applyBorder="1" applyAlignment="1">
      <alignment horizontal="left" vertical="center"/>
    </xf>
    <xf numFmtId="0" fontId="1" fillId="0" borderId="74" xfId="0" applyFont="1" applyFill="1" applyBorder="1"/>
    <xf numFmtId="1" fontId="29" fillId="6" borderId="15" xfId="0" applyNumberFormat="1" applyFont="1" applyFill="1" applyBorder="1" applyAlignment="1">
      <alignment horizontal="center" vertical="center"/>
    </xf>
    <xf numFmtId="0" fontId="1" fillId="0" borderId="20" xfId="0" applyFont="1" applyBorder="1"/>
    <xf numFmtId="0" fontId="30" fillId="6" borderId="12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41" xfId="0" applyFont="1" applyBorder="1"/>
    <xf numFmtId="0" fontId="1" fillId="0" borderId="43" xfId="0" applyFont="1" applyBorder="1"/>
    <xf numFmtId="0" fontId="30" fillId="6" borderId="11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1" fontId="32" fillId="2" borderId="84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1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2" fillId="0" borderId="58" xfId="0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left" vertical="center" wrapText="1"/>
    </xf>
    <xf numFmtId="1" fontId="1" fillId="0" borderId="49" xfId="0" applyNumberFormat="1" applyFont="1" applyFill="1" applyBorder="1" applyAlignment="1">
      <alignment horizontal="left" vertical="center" wrapText="1"/>
    </xf>
    <xf numFmtId="1" fontId="1" fillId="0" borderId="61" xfId="0" applyNumberFormat="1" applyFont="1" applyFill="1" applyBorder="1" applyAlignment="1">
      <alignment horizontal="left" vertical="center" wrapText="1"/>
    </xf>
    <xf numFmtId="1" fontId="1" fillId="0" borderId="48" xfId="0" applyNumberFormat="1" applyFont="1" applyFill="1" applyBorder="1" applyAlignment="1">
      <alignment horizontal="left" vertical="center" wrapText="1"/>
    </xf>
    <xf numFmtId="1" fontId="1" fillId="0" borderId="84" xfId="0" applyNumberFormat="1" applyFont="1" applyFill="1" applyBorder="1" applyAlignment="1">
      <alignment horizontal="left" vertical="center"/>
    </xf>
    <xf numFmtId="0" fontId="1" fillId="0" borderId="47" xfId="0" applyFont="1" applyFill="1" applyBorder="1"/>
    <xf numFmtId="0" fontId="1" fillId="0" borderId="61" xfId="0" applyFont="1" applyFill="1" applyBorder="1"/>
    <xf numFmtId="0" fontId="1" fillId="0" borderId="48" xfId="0" applyFont="1" applyFill="1" applyBorder="1"/>
    <xf numFmtId="0" fontId="1" fillId="0" borderId="15" xfId="0" applyFont="1" applyFill="1" applyBorder="1"/>
    <xf numFmtId="1" fontId="1" fillId="0" borderId="51" xfId="0" applyNumberFormat="1" applyFont="1" applyFill="1" applyBorder="1" applyAlignment="1">
      <alignment horizontal="left" vertical="center" wrapText="1"/>
    </xf>
    <xf numFmtId="1" fontId="1" fillId="0" borderId="74" xfId="0" applyNumberFormat="1" applyFont="1" applyFill="1" applyBorder="1" applyAlignment="1">
      <alignment horizontal="left" vertical="center" wrapText="1"/>
    </xf>
    <xf numFmtId="0" fontId="38" fillId="6" borderId="1" xfId="0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0" fontId="1" fillId="0" borderId="64" xfId="0" applyFont="1" applyBorder="1"/>
    <xf numFmtId="0" fontId="1" fillId="0" borderId="79" xfId="0" applyFont="1" applyBorder="1"/>
    <xf numFmtId="0" fontId="1" fillId="0" borderId="80" xfId="0" applyFont="1" applyBorder="1"/>
    <xf numFmtId="1" fontId="32" fillId="2" borderId="35" xfId="0" applyNumberFormat="1" applyFont="1" applyFill="1" applyBorder="1" applyAlignment="1">
      <alignment horizontal="center" vertical="center"/>
    </xf>
    <xf numFmtId="0" fontId="1" fillId="2" borderId="50" xfId="0" applyFont="1" applyFill="1" applyBorder="1"/>
    <xf numFmtId="0" fontId="1" fillId="0" borderId="2" xfId="0" applyFont="1" applyFill="1" applyBorder="1"/>
    <xf numFmtId="0" fontId="32" fillId="0" borderId="49" xfId="0" applyFont="1" applyFill="1" applyBorder="1" applyAlignment="1">
      <alignment horizontal="center" vertical="center"/>
    </xf>
    <xf numFmtId="0" fontId="6" fillId="0" borderId="49" xfId="0" applyFont="1" applyFill="1" applyBorder="1"/>
    <xf numFmtId="1" fontId="32" fillId="2" borderId="3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41" fillId="0" borderId="50" xfId="0" applyFont="1" applyFill="1" applyBorder="1" applyAlignment="1">
      <alignment horizontal="left" vertical="center" wrapText="1"/>
    </xf>
    <xf numFmtId="1" fontId="1" fillId="0" borderId="18" xfId="0" applyNumberFormat="1" applyFont="1" applyFill="1" applyBorder="1" applyAlignment="1">
      <alignment horizontal="left" vertical="center" wrapText="1"/>
    </xf>
    <xf numFmtId="0" fontId="1" fillId="0" borderId="64" xfId="0" applyFont="1" applyFill="1" applyBorder="1"/>
    <xf numFmtId="0" fontId="1" fillId="2" borderId="46" xfId="0" applyFont="1" applyFill="1" applyBorder="1"/>
    <xf numFmtId="1" fontId="1" fillId="0" borderId="35" xfId="0" applyNumberFormat="1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1" fontId="1" fillId="0" borderId="82" xfId="0" applyNumberFormat="1" applyFont="1" applyFill="1" applyBorder="1" applyAlignment="1">
      <alignment horizontal="left" vertical="center" wrapText="1"/>
    </xf>
    <xf numFmtId="0" fontId="1" fillId="0" borderId="83" xfId="0" applyFont="1" applyFill="1" applyBorder="1"/>
    <xf numFmtId="1" fontId="1" fillId="0" borderId="84" xfId="0" applyNumberFormat="1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1" fontId="37" fillId="2" borderId="7" xfId="0" applyNumberFormat="1" applyFont="1" applyFill="1" applyBorder="1" applyAlignment="1">
      <alignment horizontal="center" vertical="center"/>
    </xf>
    <xf numFmtId="1" fontId="37" fillId="2" borderId="46" xfId="0" applyNumberFormat="1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left" vertical="center" wrapText="1"/>
    </xf>
    <xf numFmtId="0" fontId="1" fillId="2" borderId="6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" fontId="1" fillId="0" borderId="91" xfId="0" applyNumberFormat="1" applyFont="1" applyFill="1" applyBorder="1" applyAlignment="1">
      <alignment horizontal="left" vertical="center"/>
    </xf>
    <xf numFmtId="1" fontId="1" fillId="0" borderId="87" xfId="0" applyNumberFormat="1" applyFont="1" applyFill="1" applyBorder="1" applyAlignment="1">
      <alignment horizontal="left" vertical="center"/>
    </xf>
    <xf numFmtId="0" fontId="14" fillId="0" borderId="50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1" fontId="1" fillId="0" borderId="50" xfId="0" applyNumberFormat="1" applyFont="1" applyFill="1" applyBorder="1" applyAlignment="1">
      <alignment horizontal="left" vertical="center"/>
    </xf>
    <xf numFmtId="1" fontId="1" fillId="0" borderId="49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12" fillId="0" borderId="58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" fillId="0" borderId="1" xfId="0" applyFont="1" applyBorder="1"/>
    <xf numFmtId="1" fontId="6" fillId="0" borderId="1" xfId="0" applyNumberFormat="1" applyFont="1" applyFill="1" applyBorder="1" applyAlignment="1">
      <alignment horizontal="left" vertical="center"/>
    </xf>
    <xf numFmtId="1" fontId="6" fillId="0" borderId="61" xfId="0" applyNumberFormat="1" applyFont="1" applyFill="1" applyBorder="1" applyAlignment="1">
      <alignment horizontal="left" vertical="center"/>
    </xf>
    <xf numFmtId="1" fontId="6" fillId="0" borderId="48" xfId="0" applyNumberFormat="1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 wrapText="1"/>
    </xf>
    <xf numFmtId="0" fontId="34" fillId="0" borderId="58" xfId="0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1" fillId="0" borderId="52" xfId="0" applyNumberFormat="1" applyFont="1" applyFill="1" applyBorder="1" applyAlignment="1">
      <alignment horizontal="left" vertical="center" wrapText="1"/>
    </xf>
    <xf numFmtId="1" fontId="1" fillId="0" borderId="16" xfId="0" applyNumberFormat="1" applyFont="1" applyFill="1" applyBorder="1" applyAlignment="1">
      <alignment horizontal="left" vertical="center" wrapText="1"/>
    </xf>
    <xf numFmtId="1" fontId="1" fillId="0" borderId="53" xfId="0" applyNumberFormat="1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 wrapText="1"/>
    </xf>
    <xf numFmtId="1" fontId="16" fillId="0" borderId="51" xfId="0" applyNumberFormat="1" applyFont="1" applyFill="1" applyBorder="1" applyAlignment="1">
      <alignment horizontal="left" vertical="center"/>
    </xf>
    <xf numFmtId="0" fontId="32" fillId="0" borderId="58" xfId="0" applyFont="1" applyBorder="1" applyAlignment="1">
      <alignment horizontal="center" vertical="center"/>
    </xf>
    <xf numFmtId="0" fontId="6" fillId="0" borderId="49" xfId="0" applyFont="1" applyBorder="1"/>
    <xf numFmtId="0" fontId="6" fillId="0" borderId="15" xfId="0" applyFont="1" applyBorder="1"/>
    <xf numFmtId="0" fontId="32" fillId="0" borderId="45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1" fontId="16" fillId="0" borderId="35" xfId="0" applyNumberFormat="1" applyFont="1" applyFill="1" applyBorder="1" applyAlignment="1">
      <alignment horizontal="left" vertical="center"/>
    </xf>
    <xf numFmtId="0" fontId="16" fillId="0" borderId="9" xfId="0" applyFont="1" applyFill="1" applyBorder="1"/>
    <xf numFmtId="0" fontId="33" fillId="0" borderId="18" xfId="0" applyFont="1" applyFill="1" applyBorder="1" applyAlignment="1">
      <alignment horizontal="left" vertical="center" wrapText="1"/>
    </xf>
    <xf numFmtId="0" fontId="33" fillId="12" borderId="92" xfId="0" applyFont="1" applyFill="1" applyBorder="1" applyAlignment="1">
      <alignment horizontal="center" vertical="center"/>
    </xf>
    <xf numFmtId="0" fontId="1" fillId="0" borderId="36" xfId="0" applyFont="1" applyBorder="1"/>
    <xf numFmtId="0" fontId="1" fillId="0" borderId="93" xfId="0" applyFont="1" applyBorder="1"/>
    <xf numFmtId="0" fontId="12" fillId="0" borderId="35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1" fontId="1" fillId="0" borderId="73" xfId="0" applyNumberFormat="1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32" fillId="0" borderId="6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52" xfId="0" applyFont="1" applyFill="1" applyBorder="1"/>
    <xf numFmtId="0" fontId="1" fillId="0" borderId="5" xfId="0" applyFont="1" applyFill="1" applyBorder="1"/>
    <xf numFmtId="0" fontId="32" fillId="0" borderId="18" xfId="0" applyFont="1" applyBorder="1" applyAlignment="1">
      <alignment horizontal="left" vertical="center"/>
    </xf>
    <xf numFmtId="0" fontId="1" fillId="0" borderId="0" xfId="0" applyFont="1" applyFill="1" applyBorder="1"/>
    <xf numFmtId="0" fontId="17" fillId="0" borderId="35" xfId="0" applyFont="1" applyFill="1" applyBorder="1" applyAlignment="1">
      <alignment horizontal="left" vertical="center" wrapText="1"/>
    </xf>
    <xf numFmtId="0" fontId="1" fillId="0" borderId="52" xfId="0" applyFont="1" applyBorder="1"/>
    <xf numFmtId="0" fontId="1" fillId="0" borderId="18" xfId="0" applyFont="1" applyFill="1" applyBorder="1" applyAlignment="1">
      <alignment horizontal="left" vertical="center" wrapText="1"/>
    </xf>
    <xf numFmtId="0" fontId="1" fillId="0" borderId="53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1" fontId="29" fillId="6" borderId="11" xfId="0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left" vertical="center"/>
    </xf>
    <xf numFmtId="0" fontId="6" fillId="0" borderId="9" xfId="0" applyFont="1" applyBorder="1"/>
    <xf numFmtId="1" fontId="9" fillId="0" borderId="35" xfId="0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 wrapText="1"/>
    </xf>
    <xf numFmtId="0" fontId="1" fillId="0" borderId="15" xfId="0" applyFont="1" applyBorder="1"/>
    <xf numFmtId="0" fontId="1" fillId="0" borderId="9" xfId="0" applyFont="1" applyBorder="1"/>
    <xf numFmtId="0" fontId="22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35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15" fontId="28" fillId="0" borderId="0" xfId="0" applyNumberFormat="1" applyFont="1" applyAlignment="1">
      <alignment horizontal="left" vertical="center"/>
    </xf>
    <xf numFmtId="0" fontId="28" fillId="0" borderId="27" xfId="0" applyFont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left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85" xfId="0" applyFont="1" applyFill="1" applyBorder="1" applyAlignment="1">
      <alignment horizontal="left" vertical="center"/>
    </xf>
    <xf numFmtId="0" fontId="3" fillId="0" borderId="95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2" fillId="6" borderId="31" xfId="0" applyFont="1" applyFill="1" applyBorder="1" applyAlignment="1">
      <alignment horizontal="center" vertical="center"/>
    </xf>
    <xf numFmtId="0" fontId="6" fillId="0" borderId="33" xfId="0" applyFont="1" applyBorder="1"/>
    <xf numFmtId="0" fontId="24" fillId="3" borderId="0" xfId="0" applyFont="1" applyFill="1" applyAlignment="1">
      <alignment horizontal="center" vertical="center"/>
    </xf>
    <xf numFmtId="0" fontId="0" fillId="3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7\Downloads\Jad_Ujian-mid_Genap_2017_2018%20leng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Pengawas"/>
      <sheetName val="JADwal-D3-S1-Dosen (FIX)"/>
      <sheetName val="JADwal-D3-S1-MHS"/>
      <sheetName val="wkt Luang dosen Mei 2017"/>
      <sheetName val="Sheet1"/>
      <sheetName val="beban 2017"/>
      <sheetName val="waktu luang ngajar"/>
      <sheetName val="jadwal kuliah"/>
      <sheetName val="JADwal-D3-S1-Dosen (2016)"/>
      <sheetName val="wkt Luang dosen Mei 2016"/>
    </sheetNames>
    <sheetDataSet>
      <sheetData sheetId="0"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71">
          <cell r="B71">
            <v>0</v>
          </cell>
        </row>
        <row r="72">
          <cell r="B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J1002"/>
  <sheetViews>
    <sheetView zoomScale="140" zoomScaleNormal="140" workbookViewId="0">
      <selection activeCell="C14" sqref="C14"/>
    </sheetView>
  </sheetViews>
  <sheetFormatPr defaultRowHeight="12.75"/>
  <cols>
    <col min="1" max="1" width="6.42578125" style="25" customWidth="1"/>
    <col min="2" max="2" width="8.42578125" style="25" customWidth="1"/>
    <col min="3" max="3" width="38.28515625" style="25" customWidth="1"/>
    <col min="4" max="4" width="11.7109375" style="25" customWidth="1"/>
    <col min="5" max="5" width="12.7109375" style="25" customWidth="1"/>
    <col min="6" max="6" width="7.28515625" style="25" customWidth="1"/>
    <col min="7" max="7" width="8.28515625" style="25" customWidth="1"/>
    <col min="8" max="9" width="9.140625" style="25" customWidth="1"/>
    <col min="10" max="10" width="8.7109375" style="25" customWidth="1"/>
  </cols>
  <sheetData>
    <row r="1" spans="1:10">
      <c r="A1" s="1"/>
      <c r="B1" s="27"/>
      <c r="C1" s="24"/>
      <c r="D1" s="27"/>
      <c r="E1" s="27"/>
      <c r="F1" s="27"/>
      <c r="G1" s="28"/>
      <c r="H1" s="1"/>
      <c r="I1" s="1"/>
    </row>
    <row r="2" spans="1:10">
      <c r="A2" s="1"/>
      <c r="B2" s="29" t="s">
        <v>117</v>
      </c>
      <c r="C2" s="247" t="s">
        <v>118</v>
      </c>
      <c r="D2" s="29" t="s">
        <v>119</v>
      </c>
      <c r="E2" s="29" t="s">
        <v>120</v>
      </c>
      <c r="F2" s="30" t="s">
        <v>121</v>
      </c>
      <c r="G2" s="31"/>
      <c r="H2" s="1"/>
      <c r="I2" s="1"/>
    </row>
    <row r="3" spans="1:10">
      <c r="A3" s="32"/>
      <c r="B3" s="245">
        <v>1</v>
      </c>
      <c r="C3" s="248" t="s">
        <v>70</v>
      </c>
      <c r="D3" s="260" t="e">
        <f>COUNTIF(#REF!,B3)</f>
        <v>#REF!</v>
      </c>
      <c r="E3" s="260" t="e">
        <f>COUNTIF(#REF!,B3)</f>
        <v>#REF!</v>
      </c>
      <c r="F3" s="261" t="e">
        <f t="shared" ref="F3:F68" si="0">D3+E3</f>
        <v>#REF!</v>
      </c>
      <c r="G3" s="256"/>
      <c r="H3" s="1"/>
      <c r="I3" s="34"/>
      <c r="J3" s="34"/>
    </row>
    <row r="4" spans="1:10">
      <c r="A4" s="32"/>
      <c r="B4" s="245">
        <v>2</v>
      </c>
      <c r="C4" s="18" t="s">
        <v>10</v>
      </c>
      <c r="D4" s="260" t="e">
        <f>COUNTIF(#REF!,B4)</f>
        <v>#REF!</v>
      </c>
      <c r="E4" s="260" t="e">
        <f>COUNTIF(#REF!,B4)</f>
        <v>#REF!</v>
      </c>
      <c r="F4" s="262" t="e">
        <f t="shared" si="0"/>
        <v>#REF!</v>
      </c>
      <c r="G4" s="257"/>
      <c r="H4" s="1"/>
      <c r="I4" s="1"/>
      <c r="J4" s="1"/>
    </row>
    <row r="5" spans="1:10">
      <c r="A5" s="32"/>
      <c r="B5" s="245">
        <v>3</v>
      </c>
      <c r="C5" s="19" t="s">
        <v>71</v>
      </c>
      <c r="D5" s="260" t="e">
        <f>COUNTIF(#REF!,B5)</f>
        <v>#REF!</v>
      </c>
      <c r="E5" s="260" t="e">
        <f>COUNTIF(#REF!,B5)</f>
        <v>#REF!</v>
      </c>
      <c r="F5" s="263" t="e">
        <f t="shared" si="0"/>
        <v>#REF!</v>
      </c>
      <c r="G5" s="257"/>
      <c r="H5" s="1"/>
      <c r="I5" s="1"/>
      <c r="J5" s="1"/>
    </row>
    <row r="6" spans="1:10">
      <c r="A6" s="32"/>
      <c r="B6" s="245">
        <v>4</v>
      </c>
      <c r="C6" s="18" t="s">
        <v>19</v>
      </c>
      <c r="D6" s="260" t="e">
        <f>COUNTIF(#REF!,B6)</f>
        <v>#REF!</v>
      </c>
      <c r="E6" s="260" t="e">
        <f>COUNTIF(#REF!,B6)</f>
        <v>#REF!</v>
      </c>
      <c r="F6" s="262" t="e">
        <f t="shared" si="0"/>
        <v>#REF!</v>
      </c>
      <c r="G6" s="258"/>
      <c r="H6" s="1"/>
      <c r="I6" s="36"/>
      <c r="J6" s="36"/>
    </row>
    <row r="7" spans="1:10">
      <c r="A7" s="32"/>
      <c r="B7" s="245">
        <v>5</v>
      </c>
      <c r="C7" s="249" t="s">
        <v>12</v>
      </c>
      <c r="D7" s="260" t="e">
        <f>COUNTIF(#REF!,B7)</f>
        <v>#REF!</v>
      </c>
      <c r="E7" s="260" t="e">
        <f>COUNTIF(#REF!,B7)</f>
        <v>#REF!</v>
      </c>
      <c r="F7" s="264" t="e">
        <f t="shared" si="0"/>
        <v>#REF!</v>
      </c>
      <c r="G7" s="257"/>
      <c r="H7" s="1"/>
      <c r="I7" s="1"/>
      <c r="J7" s="1"/>
    </row>
    <row r="8" spans="1:10">
      <c r="A8" s="32"/>
      <c r="B8" s="245">
        <v>6</v>
      </c>
      <c r="C8" s="22" t="s">
        <v>72</v>
      </c>
      <c r="D8" s="260" t="e">
        <f>COUNTIF(#REF!,B8)</f>
        <v>#REF!</v>
      </c>
      <c r="E8" s="260" t="e">
        <f>COUNTIF(#REF!,B8)</f>
        <v>#REF!</v>
      </c>
      <c r="F8" s="262" t="e">
        <f t="shared" si="0"/>
        <v>#REF!</v>
      </c>
      <c r="G8" s="257"/>
      <c r="H8" s="1"/>
      <c r="I8" s="1"/>
      <c r="J8" s="1"/>
    </row>
    <row r="9" spans="1:10">
      <c r="A9" s="32"/>
      <c r="B9" s="245">
        <v>7</v>
      </c>
      <c r="C9" s="8" t="s">
        <v>74</v>
      </c>
      <c r="D9" s="260" t="e">
        <f>COUNTIF(#REF!,B9)</f>
        <v>#REF!</v>
      </c>
      <c r="E9" s="260" t="e">
        <f>COUNTIF(#REF!,B9)</f>
        <v>#REF!</v>
      </c>
      <c r="F9" s="264" t="e">
        <f t="shared" si="0"/>
        <v>#REF!</v>
      </c>
      <c r="G9" s="257"/>
      <c r="H9" s="1"/>
      <c r="I9" s="1"/>
      <c r="J9" s="1"/>
    </row>
    <row r="10" spans="1:10">
      <c r="A10" s="32"/>
      <c r="B10" s="245">
        <v>8</v>
      </c>
      <c r="C10" s="19" t="s">
        <v>84</v>
      </c>
      <c r="D10" s="260" t="e">
        <f>COUNTIF(#REF!,B10)</f>
        <v>#REF!</v>
      </c>
      <c r="E10" s="260" t="e">
        <f>COUNTIF(#REF!,B10)</f>
        <v>#REF!</v>
      </c>
      <c r="F10" s="263" t="e">
        <f t="shared" si="0"/>
        <v>#REF!</v>
      </c>
      <c r="G10" s="257"/>
      <c r="H10" s="1"/>
      <c r="I10" s="1"/>
      <c r="J10" s="1"/>
    </row>
    <row r="11" spans="1:10">
      <c r="A11" s="32"/>
      <c r="B11" s="245">
        <v>9</v>
      </c>
      <c r="C11" s="248" t="s">
        <v>73</v>
      </c>
      <c r="D11" s="260" t="e">
        <f>COUNTIF(#REF!,B11)</f>
        <v>#REF!</v>
      </c>
      <c r="E11" s="260" t="e">
        <f>COUNTIF(#REF!,B11)</f>
        <v>#REF!</v>
      </c>
      <c r="F11" s="261" t="e">
        <f t="shared" si="0"/>
        <v>#REF!</v>
      </c>
      <c r="G11" s="257"/>
      <c r="H11" s="1"/>
      <c r="I11" s="1"/>
      <c r="J11" s="1"/>
    </row>
    <row r="12" spans="1:10">
      <c r="A12" s="32"/>
      <c r="B12" s="245">
        <v>10</v>
      </c>
      <c r="C12" s="249" t="s">
        <v>11</v>
      </c>
      <c r="D12" s="260" t="e">
        <f>COUNTIF(#REF!,B12)</f>
        <v>#REF!</v>
      </c>
      <c r="E12" s="260" t="e">
        <f>COUNTIF(#REF!,B12)</f>
        <v>#REF!</v>
      </c>
      <c r="F12" s="264" t="e">
        <f t="shared" si="0"/>
        <v>#REF!</v>
      </c>
      <c r="G12" s="256"/>
      <c r="H12" s="1"/>
      <c r="I12" s="34"/>
      <c r="J12" s="34"/>
    </row>
    <row r="13" spans="1:10">
      <c r="A13" s="32"/>
      <c r="B13" s="245">
        <v>11</v>
      </c>
      <c r="C13" s="9" t="s">
        <v>75</v>
      </c>
      <c r="D13" s="260" t="e">
        <f>COUNTIF(#REF!,B13)</f>
        <v>#REF!</v>
      </c>
      <c r="E13" s="260" t="e">
        <f>COUNTIF(#REF!,B13)</f>
        <v>#REF!</v>
      </c>
      <c r="F13" s="264" t="e">
        <f t="shared" si="0"/>
        <v>#REF!</v>
      </c>
      <c r="G13" s="257"/>
      <c r="H13" s="1"/>
      <c r="I13" s="1"/>
      <c r="J13" s="1"/>
    </row>
    <row r="14" spans="1:10">
      <c r="A14" s="32"/>
      <c r="B14" s="245">
        <v>12</v>
      </c>
      <c r="C14" s="249" t="s">
        <v>51</v>
      </c>
      <c r="D14" s="260" t="e">
        <f>COUNTIF(#REF!,B14)</f>
        <v>#REF!</v>
      </c>
      <c r="E14" s="260" t="e">
        <f>COUNTIF(#REF!,B14)</f>
        <v>#REF!</v>
      </c>
      <c r="F14" s="264" t="e">
        <f t="shared" si="0"/>
        <v>#REF!</v>
      </c>
      <c r="G14" s="258"/>
      <c r="H14" s="1"/>
      <c r="I14" s="36"/>
      <c r="J14" s="36"/>
    </row>
    <row r="15" spans="1:10">
      <c r="A15" s="32"/>
      <c r="B15" s="245">
        <v>13</v>
      </c>
      <c r="C15" s="249" t="s">
        <v>20</v>
      </c>
      <c r="D15" s="260" t="e">
        <f>COUNTIF(#REF!,B15)</f>
        <v>#REF!</v>
      </c>
      <c r="E15" s="260" t="e">
        <f>COUNTIF(#REF!,B15)</f>
        <v>#REF!</v>
      </c>
      <c r="F15" s="264" t="e">
        <f t="shared" si="0"/>
        <v>#REF!</v>
      </c>
      <c r="G15" s="257"/>
      <c r="H15" s="1"/>
      <c r="I15" s="1"/>
      <c r="J15" s="1"/>
    </row>
    <row r="16" spans="1:10">
      <c r="A16" s="32"/>
      <c r="B16" s="245">
        <v>14</v>
      </c>
      <c r="C16" s="22" t="s">
        <v>76</v>
      </c>
      <c r="D16" s="260" t="e">
        <f>COUNTIF(#REF!,B16)</f>
        <v>#REF!</v>
      </c>
      <c r="E16" s="260" t="e">
        <f>COUNTIF(#REF!,B16)</f>
        <v>#REF!</v>
      </c>
      <c r="F16" s="262" t="e">
        <f t="shared" si="0"/>
        <v>#REF!</v>
      </c>
      <c r="G16" s="257"/>
      <c r="H16" s="1"/>
      <c r="I16" s="1"/>
      <c r="J16" s="1"/>
    </row>
    <row r="17" spans="1:10">
      <c r="A17" s="32"/>
      <c r="B17" s="245">
        <v>15</v>
      </c>
      <c r="C17" s="22" t="s">
        <v>110</v>
      </c>
      <c r="D17" s="260" t="e">
        <f>COUNTIF(#REF!,B17)</f>
        <v>#REF!</v>
      </c>
      <c r="E17" s="260" t="e">
        <f>COUNTIF(#REF!,B17)</f>
        <v>#REF!</v>
      </c>
      <c r="F17" s="262" t="e">
        <f t="shared" si="0"/>
        <v>#REF!</v>
      </c>
      <c r="G17" s="329"/>
      <c r="H17" s="1"/>
      <c r="I17" s="1"/>
      <c r="J17" s="1"/>
    </row>
    <row r="18" spans="1:10">
      <c r="A18" s="32"/>
      <c r="B18" s="245">
        <v>16</v>
      </c>
      <c r="C18" s="248" t="s">
        <v>37</v>
      </c>
      <c r="D18" s="260" t="e">
        <f>COUNTIF(#REF!,B18)</f>
        <v>#REF!</v>
      </c>
      <c r="E18" s="260" t="e">
        <f>COUNTIF(#REF!,B18)</f>
        <v>#REF!</v>
      </c>
      <c r="F18" s="261" t="e">
        <f t="shared" si="0"/>
        <v>#REF!</v>
      </c>
      <c r="G18" s="256"/>
      <c r="H18" s="1"/>
      <c r="I18" s="34"/>
      <c r="J18" s="34"/>
    </row>
    <row r="19" spans="1:10">
      <c r="A19" s="32"/>
      <c r="B19" s="245">
        <v>17</v>
      </c>
      <c r="C19" s="19" t="s">
        <v>59</v>
      </c>
      <c r="D19" s="260" t="e">
        <f>COUNTIF(#REF!,B19)</f>
        <v>#REF!</v>
      </c>
      <c r="E19" s="260" t="e">
        <f>COUNTIF(#REF!,B19)</f>
        <v>#REF!</v>
      </c>
      <c r="F19" s="263" t="e">
        <f t="shared" si="0"/>
        <v>#REF!</v>
      </c>
      <c r="G19" s="257"/>
      <c r="H19" s="1"/>
      <c r="I19" s="1"/>
      <c r="J19" s="1"/>
    </row>
    <row r="20" spans="1:10">
      <c r="A20" s="32"/>
      <c r="B20" s="245">
        <v>18</v>
      </c>
      <c r="C20" s="18" t="s">
        <v>13</v>
      </c>
      <c r="D20" s="260" t="e">
        <f>COUNTIF(#REF!,B20)</f>
        <v>#REF!</v>
      </c>
      <c r="E20" s="260" t="e">
        <f>COUNTIF(#REF!,B20)</f>
        <v>#REF!</v>
      </c>
      <c r="F20" s="262" t="e">
        <f t="shared" si="0"/>
        <v>#REF!</v>
      </c>
      <c r="G20" s="258"/>
      <c r="H20" s="1"/>
      <c r="I20" s="36"/>
      <c r="J20" s="36"/>
    </row>
    <row r="21" spans="1:10" ht="15">
      <c r="A21" s="32"/>
      <c r="B21" s="245">
        <v>19</v>
      </c>
      <c r="C21" s="250" t="s">
        <v>80</v>
      </c>
      <c r="D21" s="260" t="e">
        <f>COUNTIF(#REF!,B21)</f>
        <v>#REF!</v>
      </c>
      <c r="E21" s="260" t="e">
        <f>COUNTIF(#REF!,B21)</f>
        <v>#REF!</v>
      </c>
      <c r="F21" s="264" t="e">
        <f t="shared" si="0"/>
        <v>#REF!</v>
      </c>
      <c r="G21" s="257"/>
      <c r="H21" s="1"/>
      <c r="I21" s="1"/>
      <c r="J21" s="1"/>
    </row>
    <row r="22" spans="1:10">
      <c r="A22" s="32"/>
      <c r="B22" s="245">
        <v>20</v>
      </c>
      <c r="C22" s="249" t="s">
        <v>87</v>
      </c>
      <c r="D22" s="260" t="e">
        <f>COUNTIF(#REF!,B22)</f>
        <v>#REF!</v>
      </c>
      <c r="E22" s="260" t="e">
        <f>COUNTIF(#REF!,B22)</f>
        <v>#REF!</v>
      </c>
      <c r="F22" s="264" t="e">
        <f t="shared" si="0"/>
        <v>#REF!</v>
      </c>
      <c r="G22" s="257"/>
      <c r="H22" s="1"/>
      <c r="I22" s="1"/>
      <c r="J22" s="1"/>
    </row>
    <row r="23" spans="1:10">
      <c r="A23" s="32"/>
      <c r="B23" s="245">
        <v>21</v>
      </c>
      <c r="C23" s="18" t="s">
        <v>3</v>
      </c>
      <c r="D23" s="260" t="e">
        <f>COUNTIF(#REF!,B23)</f>
        <v>#REF!</v>
      </c>
      <c r="E23" s="260" t="e">
        <f>COUNTIF(#REF!,B23)</f>
        <v>#REF!</v>
      </c>
      <c r="F23" s="262" t="e">
        <f t="shared" si="0"/>
        <v>#REF!</v>
      </c>
      <c r="G23" s="257"/>
      <c r="H23" s="1"/>
      <c r="I23" s="34"/>
      <c r="J23" s="34"/>
    </row>
    <row r="24" spans="1:10">
      <c r="A24" s="32"/>
      <c r="B24" s="245">
        <v>22</v>
      </c>
      <c r="C24" s="249" t="s">
        <v>50</v>
      </c>
      <c r="D24" s="260" t="e">
        <f>COUNTIF(#REF!,B24)</f>
        <v>#REF!</v>
      </c>
      <c r="E24" s="260" t="e">
        <f>COUNTIF(#REF!,B24)</f>
        <v>#REF!</v>
      </c>
      <c r="F24" s="264" t="e">
        <f t="shared" si="0"/>
        <v>#REF!</v>
      </c>
      <c r="G24" s="258"/>
      <c r="H24" s="1"/>
      <c r="I24" s="36"/>
      <c r="J24" s="36"/>
    </row>
    <row r="25" spans="1:10">
      <c r="A25" s="32"/>
      <c r="B25" s="245">
        <v>23</v>
      </c>
      <c r="C25" s="249" t="s">
        <v>68</v>
      </c>
      <c r="D25" s="260" t="e">
        <f>COUNTIF(#REF!,B25)</f>
        <v>#REF!</v>
      </c>
      <c r="E25" s="260" t="e">
        <f>COUNTIF(#REF!,B25)</f>
        <v>#REF!</v>
      </c>
      <c r="F25" s="264" t="e">
        <f t="shared" si="0"/>
        <v>#REF!</v>
      </c>
      <c r="G25" s="257"/>
      <c r="H25" s="1"/>
      <c r="I25" s="1"/>
      <c r="J25" s="1"/>
    </row>
    <row r="26" spans="1:10">
      <c r="A26" s="32"/>
      <c r="B26" s="245">
        <v>24</v>
      </c>
      <c r="C26" s="251" t="s">
        <v>34</v>
      </c>
      <c r="D26" s="260" t="e">
        <f>COUNTIF(#REF!,B26)</f>
        <v>#REF!</v>
      </c>
      <c r="E26" s="260" t="e">
        <f>COUNTIF(#REF!,B26)</f>
        <v>#REF!</v>
      </c>
      <c r="F26" s="264" t="e">
        <f t="shared" si="0"/>
        <v>#REF!</v>
      </c>
      <c r="G26" s="257"/>
      <c r="H26" s="1"/>
      <c r="I26" s="1"/>
      <c r="J26" s="1"/>
    </row>
    <row r="27" spans="1:10">
      <c r="A27" s="32"/>
      <c r="B27" s="245">
        <v>25</v>
      </c>
      <c r="C27" s="18" t="s">
        <v>58</v>
      </c>
      <c r="D27" s="260" t="e">
        <f>COUNTIF(#REF!,B27)</f>
        <v>#REF!</v>
      </c>
      <c r="E27" s="260" t="e">
        <f>COUNTIF(#REF!,B27)</f>
        <v>#REF!</v>
      </c>
      <c r="F27" s="262" t="e">
        <f t="shared" si="0"/>
        <v>#REF!</v>
      </c>
      <c r="G27" s="257"/>
      <c r="H27" s="1"/>
      <c r="I27" s="1"/>
      <c r="J27" s="1"/>
    </row>
    <row r="28" spans="1:10">
      <c r="A28" s="32"/>
      <c r="B28" s="245">
        <v>26</v>
      </c>
      <c r="C28" s="6" t="s">
        <v>616</v>
      </c>
      <c r="D28" s="260" t="e">
        <f>COUNTIF(#REF!,B28)</f>
        <v>#REF!</v>
      </c>
      <c r="E28" s="260" t="e">
        <f>COUNTIF(#REF!,B28)</f>
        <v>#REF!</v>
      </c>
      <c r="F28" s="262" t="e">
        <f t="shared" si="0"/>
        <v>#REF!</v>
      </c>
      <c r="G28" s="256"/>
      <c r="H28" s="1"/>
      <c r="I28" s="34"/>
      <c r="J28" s="34"/>
    </row>
    <row r="29" spans="1:10">
      <c r="A29" s="32"/>
      <c r="B29" s="245">
        <v>27</v>
      </c>
      <c r="C29" s="18" t="s">
        <v>21</v>
      </c>
      <c r="D29" s="260" t="e">
        <f>COUNTIF(#REF!,B29)</f>
        <v>#REF!</v>
      </c>
      <c r="E29" s="260" t="e">
        <f>COUNTIF(#REF!,B29)</f>
        <v>#REF!</v>
      </c>
      <c r="F29" s="262" t="e">
        <f t="shared" si="0"/>
        <v>#REF!</v>
      </c>
      <c r="G29" s="258"/>
      <c r="H29" s="1"/>
      <c r="I29" s="36"/>
      <c r="J29" s="36"/>
    </row>
    <row r="30" spans="1:10">
      <c r="A30" s="32"/>
      <c r="B30" s="245">
        <v>28</v>
      </c>
      <c r="C30" s="18" t="s">
        <v>106</v>
      </c>
      <c r="D30" s="260" t="e">
        <f>COUNTIF(#REF!,B30)</f>
        <v>#REF!</v>
      </c>
      <c r="E30" s="260" t="e">
        <f>COUNTIF(#REF!,B30)</f>
        <v>#REF!</v>
      </c>
      <c r="F30" s="262" t="e">
        <f t="shared" si="0"/>
        <v>#REF!</v>
      </c>
      <c r="G30" s="257"/>
      <c r="H30" s="1"/>
      <c r="I30" s="1"/>
      <c r="J30" s="1"/>
    </row>
    <row r="31" spans="1:10">
      <c r="A31" s="32"/>
      <c r="B31" s="245">
        <v>29</v>
      </c>
      <c r="C31" s="18" t="s">
        <v>109</v>
      </c>
      <c r="D31" s="260" t="e">
        <f>COUNTIF(#REF!,B31)</f>
        <v>#REF!</v>
      </c>
      <c r="E31" s="260" t="e">
        <f>COUNTIF(#REF!,B31)</f>
        <v>#REF!</v>
      </c>
      <c r="F31" s="262" t="e">
        <f t="shared" si="0"/>
        <v>#REF!</v>
      </c>
      <c r="G31" s="257"/>
      <c r="H31" s="1"/>
      <c r="I31" s="1"/>
      <c r="J31" s="1"/>
    </row>
    <row r="32" spans="1:10">
      <c r="A32" s="32"/>
      <c r="B32" s="245">
        <v>30</v>
      </c>
      <c r="C32" s="249" t="s">
        <v>102</v>
      </c>
      <c r="D32" s="260" t="e">
        <f>COUNTIF(#REF!,B32)</f>
        <v>#REF!</v>
      </c>
      <c r="E32" s="260" t="e">
        <f>COUNTIF(#REF!,B32)</f>
        <v>#REF!</v>
      </c>
      <c r="F32" s="264" t="e">
        <f t="shared" si="0"/>
        <v>#REF!</v>
      </c>
      <c r="G32" s="256"/>
      <c r="H32" s="1"/>
      <c r="I32" s="34"/>
      <c r="J32" s="34"/>
    </row>
    <row r="33" spans="1:10" ht="15">
      <c r="A33" s="32"/>
      <c r="B33" s="245">
        <v>31</v>
      </c>
      <c r="C33" s="252" t="s">
        <v>46</v>
      </c>
      <c r="D33" s="260" t="e">
        <f>COUNTIF(#REF!,B33)</f>
        <v>#REF!</v>
      </c>
      <c r="E33" s="260" t="e">
        <f>COUNTIF(#REF!,B33)</f>
        <v>#REF!</v>
      </c>
      <c r="F33" s="264" t="e">
        <f t="shared" si="0"/>
        <v>#REF!</v>
      </c>
      <c r="G33" s="257"/>
      <c r="H33" s="1"/>
      <c r="I33" s="1"/>
      <c r="J33" s="1"/>
    </row>
    <row r="34" spans="1:10">
      <c r="A34" s="32"/>
      <c r="B34" s="245">
        <v>32</v>
      </c>
      <c r="C34" s="249" t="s">
        <v>77</v>
      </c>
      <c r="D34" s="260" t="e">
        <f>COUNTIF(#REF!,B34)</f>
        <v>#REF!</v>
      </c>
      <c r="E34" s="260" t="e">
        <f>COUNTIF(#REF!,B34)</f>
        <v>#REF!</v>
      </c>
      <c r="F34" s="264" t="e">
        <f t="shared" si="0"/>
        <v>#REF!</v>
      </c>
      <c r="G34" s="258"/>
      <c r="H34" s="1"/>
      <c r="I34" s="36"/>
      <c r="J34" s="36"/>
    </row>
    <row r="35" spans="1:10">
      <c r="A35" s="32"/>
      <c r="B35" s="245">
        <v>33</v>
      </c>
      <c r="C35" s="249" t="s">
        <v>111</v>
      </c>
      <c r="D35" s="260" t="e">
        <f>COUNTIF(#REF!,B35)</f>
        <v>#REF!</v>
      </c>
      <c r="E35" s="260" t="e">
        <f>COUNTIF(#REF!,B35)</f>
        <v>#REF!</v>
      </c>
      <c r="F35" s="264" t="e">
        <f t="shared" si="0"/>
        <v>#REF!</v>
      </c>
      <c r="G35" s="257"/>
      <c r="H35" s="1"/>
      <c r="I35" s="1"/>
      <c r="J35" s="1"/>
    </row>
    <row r="36" spans="1:10">
      <c r="A36" s="32"/>
      <c r="B36" s="245">
        <v>34</v>
      </c>
      <c r="C36" s="249" t="s">
        <v>25</v>
      </c>
      <c r="D36" s="260" t="e">
        <f>COUNTIF(#REF!,B36)</f>
        <v>#REF!</v>
      </c>
      <c r="E36" s="260" t="e">
        <f>COUNTIF(#REF!,B36)</f>
        <v>#REF!</v>
      </c>
      <c r="F36" s="264" t="e">
        <f t="shared" si="0"/>
        <v>#REF!</v>
      </c>
      <c r="G36" s="257"/>
      <c r="H36" s="1"/>
      <c r="I36" s="1"/>
      <c r="J36" s="1"/>
    </row>
    <row r="37" spans="1:10">
      <c r="A37" s="32"/>
      <c r="B37" s="245">
        <v>35</v>
      </c>
      <c r="C37" s="249" t="s">
        <v>85</v>
      </c>
      <c r="D37" s="260" t="e">
        <f>COUNTIF(#REF!,B37)</f>
        <v>#REF!</v>
      </c>
      <c r="E37" s="260" t="e">
        <f>COUNTIF(#REF!,B37)</f>
        <v>#REF!</v>
      </c>
      <c r="F37" s="264" t="e">
        <f t="shared" si="0"/>
        <v>#REF!</v>
      </c>
      <c r="G37" s="256"/>
      <c r="H37" s="1"/>
      <c r="I37" s="34"/>
      <c r="J37" s="34"/>
    </row>
    <row r="38" spans="1:10">
      <c r="A38" s="32"/>
      <c r="B38" s="245">
        <v>36</v>
      </c>
      <c r="C38" s="255" t="s">
        <v>116</v>
      </c>
      <c r="D38" s="260" t="e">
        <f>COUNTIF(#REF!,B38)</f>
        <v>#REF!</v>
      </c>
      <c r="E38" s="260" t="e">
        <f>COUNTIF(#REF!,B38)</f>
        <v>#REF!</v>
      </c>
      <c r="F38" s="263" t="e">
        <f t="shared" si="0"/>
        <v>#REF!</v>
      </c>
      <c r="G38" s="258"/>
      <c r="H38" s="1"/>
      <c r="I38" s="36"/>
      <c r="J38" s="36"/>
    </row>
    <row r="39" spans="1:10">
      <c r="A39" s="32"/>
      <c r="B39" s="245">
        <v>37</v>
      </c>
      <c r="C39" s="18" t="s">
        <v>78</v>
      </c>
      <c r="D39" s="260" t="e">
        <f>COUNTIF(#REF!,B39)</f>
        <v>#REF!</v>
      </c>
      <c r="E39" s="260" t="e">
        <f>COUNTIF(#REF!,B39)</f>
        <v>#REF!</v>
      </c>
      <c r="F39" s="262" t="e">
        <f t="shared" si="0"/>
        <v>#REF!</v>
      </c>
      <c r="G39" s="257"/>
      <c r="H39" s="1"/>
      <c r="I39" s="1"/>
      <c r="J39" s="1"/>
    </row>
    <row r="40" spans="1:10">
      <c r="A40" s="32"/>
      <c r="B40" s="245">
        <v>38</v>
      </c>
      <c r="C40" s="19" t="s">
        <v>114</v>
      </c>
      <c r="D40" s="260" t="e">
        <f>COUNTIF(#REF!,B40)</f>
        <v>#REF!</v>
      </c>
      <c r="E40" s="260" t="e">
        <f>COUNTIF(#REF!,B40)</f>
        <v>#REF!</v>
      </c>
      <c r="F40" s="263" t="e">
        <f t="shared" si="0"/>
        <v>#REF!</v>
      </c>
      <c r="G40" s="257"/>
      <c r="H40" s="1"/>
      <c r="I40" s="1"/>
      <c r="J40" s="1"/>
    </row>
    <row r="41" spans="1:10">
      <c r="A41" s="32"/>
      <c r="B41" s="245">
        <v>39</v>
      </c>
      <c r="C41" s="18" t="s">
        <v>57</v>
      </c>
      <c r="D41" s="260" t="e">
        <f>COUNTIF(#REF!,B41)</f>
        <v>#REF!</v>
      </c>
      <c r="E41" s="260" t="e">
        <f>COUNTIF(#REF!,B41)</f>
        <v>#REF!</v>
      </c>
      <c r="F41" s="262" t="e">
        <f t="shared" si="0"/>
        <v>#REF!</v>
      </c>
      <c r="G41" s="257"/>
      <c r="H41" s="1"/>
      <c r="I41" s="1"/>
      <c r="J41" s="1"/>
    </row>
    <row r="42" spans="1:10">
      <c r="A42" s="32"/>
      <c r="B42" s="245">
        <v>40</v>
      </c>
      <c r="C42" s="248" t="s">
        <v>26</v>
      </c>
      <c r="D42" s="260" t="e">
        <f>COUNTIF(#REF!,B42)</f>
        <v>#REF!</v>
      </c>
      <c r="E42" s="260" t="e">
        <f>COUNTIF(#REF!,B42)</f>
        <v>#REF!</v>
      </c>
      <c r="F42" s="261" t="e">
        <f t="shared" si="0"/>
        <v>#REF!</v>
      </c>
      <c r="G42" s="256"/>
      <c r="H42" s="1"/>
      <c r="I42" s="34"/>
      <c r="J42" s="34"/>
    </row>
    <row r="43" spans="1:10">
      <c r="A43" s="32"/>
      <c r="B43" s="245">
        <v>41</v>
      </c>
      <c r="C43" s="18" t="s">
        <v>17</v>
      </c>
      <c r="D43" s="260" t="e">
        <f>COUNTIF(#REF!,B43)</f>
        <v>#REF!</v>
      </c>
      <c r="E43" s="260" t="e">
        <f>COUNTIF(#REF!,B43)</f>
        <v>#REF!</v>
      </c>
      <c r="F43" s="262" t="e">
        <f t="shared" si="0"/>
        <v>#REF!</v>
      </c>
      <c r="G43" s="257"/>
      <c r="H43" s="1"/>
      <c r="I43" s="1"/>
      <c r="J43" s="1"/>
    </row>
    <row r="44" spans="1:10">
      <c r="A44" s="32"/>
      <c r="B44" s="245">
        <v>42</v>
      </c>
      <c r="C44" s="249" t="s">
        <v>52</v>
      </c>
      <c r="D44" s="260" t="e">
        <f>COUNTIF(#REF!,B44)</f>
        <v>#REF!</v>
      </c>
      <c r="E44" s="260" t="e">
        <f>COUNTIF(#REF!,B44)</f>
        <v>#REF!</v>
      </c>
      <c r="F44" s="264" t="e">
        <f t="shared" si="0"/>
        <v>#REF!</v>
      </c>
      <c r="G44" s="258"/>
      <c r="H44" s="1"/>
      <c r="I44" s="36"/>
      <c r="J44" s="36"/>
    </row>
    <row r="45" spans="1:10">
      <c r="A45" s="32"/>
      <c r="B45" s="245">
        <v>43</v>
      </c>
      <c r="C45" s="249" t="s">
        <v>53</v>
      </c>
      <c r="D45" s="260" t="e">
        <f>COUNTIF(#REF!,B45)</f>
        <v>#REF!</v>
      </c>
      <c r="E45" s="260" t="e">
        <f>COUNTIF(#REF!,B45)</f>
        <v>#REF!</v>
      </c>
      <c r="F45" s="264" t="e">
        <f t="shared" si="0"/>
        <v>#REF!</v>
      </c>
      <c r="G45" s="257"/>
      <c r="H45" s="1"/>
      <c r="I45" s="1"/>
      <c r="J45" s="1"/>
    </row>
    <row r="46" spans="1:10">
      <c r="A46" s="32"/>
      <c r="B46" s="245">
        <v>44</v>
      </c>
      <c r="C46" s="249" t="s">
        <v>45</v>
      </c>
      <c r="D46" s="260" t="e">
        <f>COUNTIF(#REF!,B46)</f>
        <v>#REF!</v>
      </c>
      <c r="E46" s="260" t="e">
        <f>COUNTIF(#REF!,B46)</f>
        <v>#REF!</v>
      </c>
      <c r="F46" s="264" t="e">
        <f t="shared" si="0"/>
        <v>#REF!</v>
      </c>
      <c r="G46" s="257"/>
      <c r="H46" s="1"/>
      <c r="I46" s="1"/>
      <c r="J46" s="1"/>
    </row>
    <row r="47" spans="1:10" ht="15">
      <c r="A47" s="32"/>
      <c r="B47" s="245">
        <v>45</v>
      </c>
      <c r="C47" s="253" t="s">
        <v>48</v>
      </c>
      <c r="D47" s="260" t="e">
        <f>COUNTIF(#REF!,B47)</f>
        <v>#REF!</v>
      </c>
      <c r="E47" s="260" t="e">
        <f>COUNTIF(#REF!,B47)</f>
        <v>#REF!</v>
      </c>
      <c r="F47" s="262" t="e">
        <f t="shared" si="0"/>
        <v>#REF!</v>
      </c>
      <c r="G47" s="257"/>
      <c r="H47" s="1"/>
      <c r="I47" s="1"/>
      <c r="J47" s="1"/>
    </row>
    <row r="48" spans="1:10">
      <c r="A48" s="32"/>
      <c r="B48" s="245">
        <v>46</v>
      </c>
      <c r="C48" s="249" t="s">
        <v>38</v>
      </c>
      <c r="D48" s="260" t="e">
        <f>COUNTIF(#REF!,B48)</f>
        <v>#REF!</v>
      </c>
      <c r="E48" s="260" t="e">
        <f>COUNTIF(#REF!,B48)</f>
        <v>#REF!</v>
      </c>
      <c r="F48" s="264" t="e">
        <f t="shared" si="0"/>
        <v>#REF!</v>
      </c>
      <c r="G48" s="257"/>
      <c r="H48" s="1"/>
      <c r="I48" s="1"/>
      <c r="J48" s="1"/>
    </row>
    <row r="49" spans="1:10">
      <c r="A49" s="32"/>
      <c r="B49" s="245">
        <v>47</v>
      </c>
      <c r="C49" s="248" t="s">
        <v>23</v>
      </c>
      <c r="D49" s="260" t="e">
        <f>COUNTIF(#REF!,B49)</f>
        <v>#REF!</v>
      </c>
      <c r="E49" s="260" t="e">
        <f>COUNTIF(#REF!,B49)</f>
        <v>#REF!</v>
      </c>
      <c r="F49" s="261" t="e">
        <f t="shared" si="0"/>
        <v>#REF!</v>
      </c>
      <c r="G49" s="257"/>
      <c r="H49" s="1"/>
      <c r="I49" s="1"/>
      <c r="J49" s="1"/>
    </row>
    <row r="50" spans="1:10">
      <c r="A50" s="32"/>
      <c r="B50" s="245">
        <v>48</v>
      </c>
      <c r="C50" s="249" t="s">
        <v>79</v>
      </c>
      <c r="D50" s="260" t="e">
        <f>COUNTIF(#REF!,B50)</f>
        <v>#REF!</v>
      </c>
      <c r="E50" s="260" t="e">
        <f>COUNTIF(#REF!,B50)</f>
        <v>#REF!</v>
      </c>
      <c r="F50" s="264" t="e">
        <f t="shared" si="0"/>
        <v>#REF!</v>
      </c>
      <c r="G50" s="257"/>
      <c r="H50" s="1"/>
      <c r="I50" s="1"/>
      <c r="J50" s="1"/>
    </row>
    <row r="51" spans="1:10">
      <c r="A51" s="32"/>
      <c r="B51" s="245">
        <v>49</v>
      </c>
      <c r="C51" s="249" t="s">
        <v>14</v>
      </c>
      <c r="D51" s="260" t="e">
        <f>COUNTIF(#REF!,B51)</f>
        <v>#REF!</v>
      </c>
      <c r="E51" s="260" t="e">
        <f>COUNTIF(#REF!,B51)</f>
        <v>#REF!</v>
      </c>
      <c r="F51" s="264" t="e">
        <f t="shared" si="0"/>
        <v>#REF!</v>
      </c>
      <c r="G51" s="257"/>
      <c r="H51" s="1"/>
      <c r="I51" s="1"/>
      <c r="J51" s="1"/>
    </row>
    <row r="52" spans="1:10">
      <c r="A52" s="32"/>
      <c r="B52" s="245">
        <v>50</v>
      </c>
      <c r="C52" s="249" t="s">
        <v>35</v>
      </c>
      <c r="D52" s="260" t="e">
        <f>COUNTIF(#REF!,B52)</f>
        <v>#REF!</v>
      </c>
      <c r="E52" s="260" t="e">
        <f>COUNTIF(#REF!,B52)</f>
        <v>#REF!</v>
      </c>
      <c r="F52" s="264" t="e">
        <f t="shared" si="0"/>
        <v>#REF!</v>
      </c>
      <c r="G52" s="257"/>
      <c r="H52" s="1"/>
      <c r="I52" s="1"/>
      <c r="J52" s="1"/>
    </row>
    <row r="53" spans="1:10">
      <c r="A53" s="32"/>
      <c r="B53" s="245">
        <v>51</v>
      </c>
      <c r="C53" s="18" t="s">
        <v>122</v>
      </c>
      <c r="D53" s="260" t="e">
        <f>COUNTIF(#REF!,B53)</f>
        <v>#REF!</v>
      </c>
      <c r="E53" s="260" t="e">
        <f>COUNTIF(#REF!,B53)</f>
        <v>#REF!</v>
      </c>
      <c r="F53" s="262" t="e">
        <f t="shared" si="0"/>
        <v>#REF!</v>
      </c>
      <c r="G53" s="257"/>
      <c r="H53" s="1"/>
      <c r="I53" s="1"/>
      <c r="J53" s="1"/>
    </row>
    <row r="54" spans="1:10">
      <c r="A54" s="32"/>
      <c r="B54" s="245">
        <v>52</v>
      </c>
      <c r="C54" s="18" t="s">
        <v>39</v>
      </c>
      <c r="D54" s="260" t="e">
        <f>COUNTIF(#REF!,B54)</f>
        <v>#REF!</v>
      </c>
      <c r="E54" s="260" t="e">
        <f>COUNTIF(#REF!,B54)</f>
        <v>#REF!</v>
      </c>
      <c r="F54" s="262" t="e">
        <f t="shared" si="0"/>
        <v>#REF!</v>
      </c>
      <c r="G54" s="257"/>
      <c r="H54" s="1"/>
      <c r="I54" s="1"/>
      <c r="J54" s="1"/>
    </row>
    <row r="55" spans="1:10">
      <c r="A55" s="32"/>
      <c r="B55" s="245">
        <v>53</v>
      </c>
      <c r="C55" s="18" t="s">
        <v>105</v>
      </c>
      <c r="D55" s="260" t="e">
        <f>COUNTIF(#REF!,B55)</f>
        <v>#REF!</v>
      </c>
      <c r="E55" s="260" t="e">
        <f>COUNTIF(#REF!,B55)</f>
        <v>#REF!</v>
      </c>
      <c r="F55" s="262" t="e">
        <f t="shared" si="0"/>
        <v>#REF!</v>
      </c>
      <c r="G55" s="257"/>
      <c r="H55" s="1"/>
      <c r="I55" s="1"/>
      <c r="J55" s="1"/>
    </row>
    <row r="56" spans="1:10">
      <c r="A56" s="32"/>
      <c r="B56" s="245">
        <v>54</v>
      </c>
      <c r="C56" s="18" t="s">
        <v>15</v>
      </c>
      <c r="D56" s="260" t="e">
        <f>COUNTIF(#REF!,B56)</f>
        <v>#REF!</v>
      </c>
      <c r="E56" s="260" t="e">
        <f>COUNTIF(#REF!,B56)</f>
        <v>#REF!</v>
      </c>
      <c r="F56" s="262" t="e">
        <f t="shared" si="0"/>
        <v>#REF!</v>
      </c>
      <c r="G56" s="257"/>
      <c r="H56" s="1"/>
      <c r="I56" s="1"/>
    </row>
    <row r="57" spans="1:10">
      <c r="A57" s="32"/>
      <c r="B57" s="245">
        <v>55</v>
      </c>
      <c r="C57" s="22" t="s">
        <v>108</v>
      </c>
      <c r="D57" s="260" t="e">
        <f>COUNTIF(#REF!,B57)</f>
        <v>#REF!</v>
      </c>
      <c r="E57" s="260" t="e">
        <f>COUNTIF(#REF!,B57)</f>
        <v>#REF!</v>
      </c>
      <c r="F57" s="262" t="e">
        <f t="shared" si="0"/>
        <v>#REF!</v>
      </c>
      <c r="G57" s="257"/>
      <c r="H57" s="1"/>
      <c r="I57" s="1"/>
    </row>
    <row r="58" spans="1:10">
      <c r="A58" s="32"/>
      <c r="B58" s="245">
        <v>56</v>
      </c>
      <c r="C58" s="18" t="s">
        <v>112</v>
      </c>
      <c r="D58" s="260" t="e">
        <f>COUNTIF(#REF!,B58)</f>
        <v>#REF!</v>
      </c>
      <c r="E58" s="260" t="e">
        <f>COUNTIF(#REF!,B58)</f>
        <v>#REF!</v>
      </c>
      <c r="F58" s="262" t="e">
        <f t="shared" si="0"/>
        <v>#REF!</v>
      </c>
      <c r="G58" s="257"/>
      <c r="H58" s="1"/>
      <c r="I58" s="1"/>
    </row>
    <row r="59" spans="1:10">
      <c r="A59" s="1"/>
      <c r="B59" s="246">
        <v>57</v>
      </c>
      <c r="C59" s="18" t="s">
        <v>36</v>
      </c>
      <c r="D59" s="260" t="e">
        <f>COUNTIF(#REF!,B59)</f>
        <v>#REF!</v>
      </c>
      <c r="E59" s="260" t="e">
        <f>COUNTIF(#REF!,B59)</f>
        <v>#REF!</v>
      </c>
      <c r="F59" s="262" t="e">
        <f t="shared" si="0"/>
        <v>#REF!</v>
      </c>
      <c r="G59" s="257"/>
      <c r="H59" s="1"/>
      <c r="I59" s="1"/>
    </row>
    <row r="60" spans="1:10">
      <c r="A60" s="1"/>
      <c r="B60" s="246">
        <v>58</v>
      </c>
      <c r="C60" s="254"/>
      <c r="D60" s="260" t="e">
        <f>COUNTIF(#REF!,B60)</f>
        <v>#REF!</v>
      </c>
      <c r="E60" s="260" t="e">
        <f>COUNTIF(#REF!,B60)</f>
        <v>#REF!</v>
      </c>
      <c r="F60" s="262" t="e">
        <f t="shared" si="0"/>
        <v>#REF!</v>
      </c>
      <c r="G60" s="257"/>
      <c r="H60" s="1"/>
      <c r="I60" s="1"/>
    </row>
    <row r="61" spans="1:10">
      <c r="A61" s="1"/>
      <c r="B61" s="27">
        <v>59</v>
      </c>
      <c r="D61" s="259" t="e">
        <f>COUNTIF(#REF!,'[1]Daftar Pengawas'!B61)</f>
        <v>#REF!</v>
      </c>
      <c r="E61" s="259" t="e">
        <f>COUNTIF(#REF!,'[1]Daftar Pengawas'!B61)</f>
        <v>#REF!</v>
      </c>
      <c r="F61" s="37" t="e">
        <f t="shared" si="0"/>
        <v>#REF!</v>
      </c>
      <c r="G61" s="31"/>
      <c r="H61" s="1"/>
      <c r="I61" s="1"/>
    </row>
    <row r="62" spans="1:10">
      <c r="A62" s="1"/>
      <c r="B62" s="27">
        <v>60</v>
      </c>
      <c r="D62" s="33" t="e">
        <f>COUNTIF(#REF!,'[1]Daftar Pengawas'!B62)</f>
        <v>#REF!</v>
      </c>
      <c r="E62" s="33" t="e">
        <f>COUNTIF(#REF!,'[1]Daftar Pengawas'!B62)</f>
        <v>#REF!</v>
      </c>
      <c r="F62" s="37" t="e">
        <f t="shared" si="0"/>
        <v>#REF!</v>
      </c>
      <c r="G62" s="31"/>
      <c r="H62" s="1"/>
      <c r="I62" s="1"/>
    </row>
    <row r="63" spans="1:10">
      <c r="A63" s="1"/>
      <c r="B63" s="27">
        <v>61</v>
      </c>
      <c r="C63" s="39"/>
      <c r="D63" s="33" t="e">
        <f>COUNTIF(#REF!,'[1]Daftar Pengawas'!B63)</f>
        <v>#REF!</v>
      </c>
      <c r="E63" s="33" t="e">
        <f>COUNTIF(#REF!,'[1]Daftar Pengawas'!B63)</f>
        <v>#REF!</v>
      </c>
      <c r="F63" s="37" t="e">
        <f t="shared" si="0"/>
        <v>#REF!</v>
      </c>
      <c r="G63" s="31"/>
      <c r="H63" s="1"/>
      <c r="I63" s="1"/>
    </row>
    <row r="64" spans="1:10">
      <c r="A64" s="1"/>
      <c r="B64" s="27">
        <v>62</v>
      </c>
      <c r="D64" s="33" t="e">
        <f>COUNTIF(#REF!,'[1]Daftar Pengawas'!B64)</f>
        <v>#REF!</v>
      </c>
      <c r="E64" s="33" t="e">
        <f>COUNTIF(#REF!,'[1]Daftar Pengawas'!B64)</f>
        <v>#REF!</v>
      </c>
      <c r="F64" s="37" t="e">
        <f t="shared" si="0"/>
        <v>#REF!</v>
      </c>
      <c r="G64" s="31"/>
      <c r="H64" s="1"/>
      <c r="I64" s="1"/>
    </row>
    <row r="65" spans="1:9">
      <c r="A65" s="1"/>
      <c r="B65" s="27">
        <v>63</v>
      </c>
      <c r="D65" s="33" t="e">
        <f>COUNTIF(#REF!,'[1]Daftar Pengawas'!B65)</f>
        <v>#REF!</v>
      </c>
      <c r="E65" s="33" t="e">
        <f>COUNTIF(#REF!,'[1]Daftar Pengawas'!B65)</f>
        <v>#REF!</v>
      </c>
      <c r="F65" s="37" t="e">
        <f t="shared" si="0"/>
        <v>#REF!</v>
      </c>
      <c r="G65" s="31"/>
      <c r="H65" s="1"/>
      <c r="I65" s="1"/>
    </row>
    <row r="66" spans="1:9">
      <c r="A66" s="1"/>
      <c r="B66" s="27">
        <v>64</v>
      </c>
      <c r="D66" s="33" t="e">
        <f>COUNTIF(#REF!,'[1]Daftar Pengawas'!B66)</f>
        <v>#REF!</v>
      </c>
      <c r="E66" s="33" t="e">
        <f>COUNTIF(#REF!,'[1]Daftar Pengawas'!B66)</f>
        <v>#REF!</v>
      </c>
      <c r="F66" s="37" t="e">
        <f t="shared" si="0"/>
        <v>#REF!</v>
      </c>
      <c r="G66" s="31"/>
      <c r="H66" s="1"/>
      <c r="I66" s="1"/>
    </row>
    <row r="67" spans="1:9">
      <c r="A67" s="1"/>
      <c r="B67" s="27">
        <v>65</v>
      </c>
      <c r="C67" s="40"/>
      <c r="D67" s="33" t="e">
        <f>COUNTIF(#REF!,'[1]Daftar Pengawas'!B67)</f>
        <v>#REF!</v>
      </c>
      <c r="E67" s="33" t="e">
        <f>COUNTIF(#REF!,'[1]Daftar Pengawas'!B67)</f>
        <v>#REF!</v>
      </c>
      <c r="F67" s="37" t="e">
        <f t="shared" si="0"/>
        <v>#REF!</v>
      </c>
      <c r="G67" s="31"/>
      <c r="H67" s="1"/>
      <c r="I67" s="1"/>
    </row>
    <row r="68" spans="1:9">
      <c r="A68" s="1"/>
      <c r="B68" s="27">
        <v>66</v>
      </c>
      <c r="C68" s="40"/>
      <c r="D68" s="33" t="e">
        <f>COUNTIF(#REF!,'[1]Daftar Pengawas'!B68)</f>
        <v>#REF!</v>
      </c>
      <c r="E68" s="33" t="e">
        <f>COUNTIF(#REF!,'[1]Daftar Pengawas'!B68)</f>
        <v>#REF!</v>
      </c>
      <c r="F68" s="37" t="e">
        <f t="shared" si="0"/>
        <v>#REF!</v>
      </c>
      <c r="G68" s="31"/>
      <c r="H68" s="1"/>
      <c r="I68" s="1"/>
    </row>
    <row r="69" spans="1:9">
      <c r="A69" s="1"/>
      <c r="B69" s="27">
        <v>67</v>
      </c>
      <c r="C69" s="40"/>
      <c r="D69" s="27"/>
      <c r="E69" s="27"/>
      <c r="F69" s="37"/>
      <c r="G69" s="31"/>
      <c r="H69" s="1"/>
      <c r="I69" s="1"/>
    </row>
    <row r="70" spans="1:9">
      <c r="A70" s="1"/>
      <c r="B70" s="27"/>
      <c r="C70" s="40"/>
      <c r="D70" s="27"/>
      <c r="E70" s="27"/>
      <c r="F70" s="37"/>
      <c r="G70" s="31"/>
      <c r="H70" s="1"/>
      <c r="I70" s="1"/>
    </row>
    <row r="71" spans="1:9" ht="13.5" thickBot="1">
      <c r="A71" s="1"/>
      <c r="B71" s="27"/>
      <c r="C71" s="40"/>
      <c r="D71" s="42" t="e">
        <f>COUNTIF(#REF!,'[1]Daftar Pengawas'!B71)</f>
        <v>#REF!</v>
      </c>
      <c r="E71" s="26" t="e">
        <f>COUNTIF(#REF!,'[1]Daftar Pengawas'!B71)</f>
        <v>#REF!</v>
      </c>
      <c r="F71" s="37" t="e">
        <f>D71+E71</f>
        <v>#REF!</v>
      </c>
      <c r="G71" s="31"/>
      <c r="H71" s="1"/>
      <c r="I71" s="1"/>
    </row>
    <row r="72" spans="1:9" ht="13.5" thickTop="1">
      <c r="A72" s="1"/>
      <c r="B72" s="27"/>
      <c r="C72" s="41"/>
      <c r="D72" s="43" t="e">
        <f>COUNTIF(#REF!,'[1]Daftar Pengawas'!B72)</f>
        <v>#REF!</v>
      </c>
      <c r="E72" s="27" t="e">
        <f>COUNTIF(#REF!,'[1]Daftar Pengawas'!B72)</f>
        <v>#REF!</v>
      </c>
      <c r="F72" s="379"/>
      <c r="G72" s="380"/>
      <c r="H72" s="381"/>
      <c r="I72" s="1"/>
    </row>
    <row r="73" spans="1:9">
      <c r="A73" s="1"/>
      <c r="B73" s="27"/>
      <c r="C73" s="24"/>
      <c r="D73" s="27"/>
      <c r="E73" s="27"/>
      <c r="F73" s="27"/>
      <c r="G73" s="28"/>
      <c r="H73" s="1"/>
      <c r="I73" s="1"/>
    </row>
    <row r="74" spans="1:9" ht="13.5" thickBot="1">
      <c r="A74" s="1"/>
      <c r="B74" s="27"/>
      <c r="C74" s="24"/>
      <c r="D74" s="44"/>
      <c r="E74" s="44"/>
      <c r="F74" s="44"/>
      <c r="G74" s="28"/>
      <c r="H74" s="1"/>
      <c r="I74" s="1"/>
    </row>
    <row r="75" spans="1:9">
      <c r="A75" s="1"/>
      <c r="B75" s="27"/>
      <c r="C75" s="24"/>
      <c r="D75" s="379"/>
      <c r="E75" s="381"/>
      <c r="F75" s="27"/>
      <c r="G75" s="28"/>
      <c r="H75" s="1"/>
      <c r="I75" s="1"/>
    </row>
    <row r="76" spans="1:9">
      <c r="A76" s="1"/>
      <c r="B76" s="27"/>
      <c r="C76" s="24"/>
      <c r="D76" s="27"/>
      <c r="E76" s="27"/>
      <c r="F76" s="27"/>
      <c r="G76" s="28"/>
      <c r="H76" s="1"/>
      <c r="I76" s="1"/>
    </row>
    <row r="77" spans="1:9">
      <c r="A77" s="1"/>
      <c r="B77" s="27"/>
      <c r="C77" s="24"/>
      <c r="D77" s="27"/>
      <c r="E77" s="27"/>
      <c r="F77" s="27"/>
      <c r="G77" s="28"/>
      <c r="H77" s="1"/>
      <c r="I77" s="1"/>
    </row>
    <row r="78" spans="1:9">
      <c r="A78" s="1"/>
      <c r="B78" s="27"/>
      <c r="C78" s="24"/>
      <c r="D78" s="27"/>
      <c r="E78" s="27"/>
      <c r="F78" s="27"/>
      <c r="G78" s="28"/>
      <c r="H78" s="1"/>
      <c r="I78" s="1"/>
    </row>
    <row r="79" spans="1:9">
      <c r="A79" s="1"/>
      <c r="B79" s="27"/>
      <c r="C79" s="24"/>
      <c r="D79" s="27"/>
      <c r="E79" s="27"/>
      <c r="F79" s="27"/>
      <c r="G79" s="28"/>
      <c r="H79" s="1"/>
      <c r="I79" s="1"/>
    </row>
    <row r="80" spans="1:9">
      <c r="A80" s="1"/>
      <c r="B80" s="27"/>
      <c r="C80" s="24"/>
      <c r="D80" s="27"/>
      <c r="E80" s="27"/>
      <c r="F80" s="27"/>
      <c r="G80" s="28"/>
      <c r="H80" s="1"/>
      <c r="I80" s="1"/>
    </row>
    <row r="81" spans="1:9">
      <c r="A81" s="1"/>
      <c r="B81" s="27"/>
      <c r="C81" s="24"/>
      <c r="D81" s="27"/>
      <c r="E81" s="27"/>
      <c r="F81" s="27"/>
      <c r="G81" s="28"/>
      <c r="H81" s="1"/>
      <c r="I81" s="1"/>
    </row>
    <row r="82" spans="1:9">
      <c r="A82" s="1"/>
      <c r="B82" s="27"/>
      <c r="C82" s="24"/>
      <c r="D82" s="27"/>
      <c r="E82" s="27"/>
      <c r="F82" s="27"/>
      <c r="G82" s="28"/>
      <c r="H82" s="1"/>
      <c r="I82" s="1"/>
    </row>
    <row r="83" spans="1:9">
      <c r="A83" s="1"/>
      <c r="B83" s="27"/>
      <c r="C83" s="24"/>
      <c r="D83" s="27"/>
      <c r="E83" s="27"/>
      <c r="F83" s="27"/>
      <c r="G83" s="28"/>
      <c r="H83" s="1"/>
      <c r="I83" s="1"/>
    </row>
    <row r="84" spans="1:9">
      <c r="A84" s="1"/>
      <c r="B84" s="27"/>
      <c r="C84" s="24"/>
      <c r="D84" s="27"/>
      <c r="E84" s="27"/>
      <c r="F84" s="27"/>
      <c r="G84" s="28"/>
      <c r="H84" s="1"/>
      <c r="I84" s="1"/>
    </row>
    <row r="85" spans="1:9">
      <c r="A85" s="1"/>
      <c r="B85" s="27"/>
      <c r="C85" s="24"/>
      <c r="D85" s="27"/>
      <c r="E85" s="27"/>
      <c r="F85" s="27"/>
      <c r="G85" s="28"/>
      <c r="H85" s="1"/>
      <c r="I85" s="1"/>
    </row>
    <row r="86" spans="1:9">
      <c r="A86" s="1"/>
      <c r="B86" s="27"/>
      <c r="C86" s="24"/>
      <c r="D86" s="27"/>
      <c r="E86" s="27"/>
      <c r="F86" s="27"/>
      <c r="G86" s="28"/>
      <c r="H86" s="1"/>
      <c r="I86" s="1"/>
    </row>
    <row r="87" spans="1:9">
      <c r="A87" s="1"/>
      <c r="B87" s="27"/>
      <c r="C87" s="24"/>
      <c r="D87" s="27"/>
      <c r="E87" s="27"/>
      <c r="F87" s="27"/>
      <c r="G87" s="28"/>
      <c r="H87" s="1"/>
      <c r="I87" s="1"/>
    </row>
    <row r="88" spans="1:9">
      <c r="A88" s="1"/>
      <c r="B88" s="27"/>
      <c r="C88" s="24"/>
      <c r="D88" s="27"/>
      <c r="E88" s="27"/>
      <c r="F88" s="27"/>
      <c r="G88" s="28"/>
      <c r="H88" s="1"/>
      <c r="I88" s="1"/>
    </row>
    <row r="89" spans="1:9">
      <c r="A89" s="1"/>
      <c r="B89" s="27"/>
      <c r="C89" s="24"/>
      <c r="D89" s="27"/>
      <c r="E89" s="27"/>
      <c r="F89" s="27"/>
      <c r="G89" s="28"/>
      <c r="H89" s="1"/>
      <c r="I89" s="1"/>
    </row>
    <row r="90" spans="1:9">
      <c r="A90" s="1"/>
      <c r="B90" s="27"/>
      <c r="C90" s="24"/>
      <c r="D90" s="27"/>
      <c r="E90" s="27"/>
      <c r="F90" s="27"/>
      <c r="G90" s="28"/>
      <c r="H90" s="1"/>
      <c r="I90" s="1"/>
    </row>
    <row r="91" spans="1:9">
      <c r="A91" s="1"/>
      <c r="B91" s="27"/>
      <c r="C91" s="24"/>
      <c r="D91" s="27"/>
      <c r="E91" s="27"/>
      <c r="F91" s="27"/>
      <c r="G91" s="28"/>
      <c r="H91" s="1"/>
      <c r="I91" s="1"/>
    </row>
    <row r="92" spans="1:9">
      <c r="A92" s="1"/>
      <c r="B92" s="27"/>
      <c r="C92" s="24"/>
      <c r="D92" s="27"/>
      <c r="E92" s="27"/>
      <c r="F92" s="27"/>
      <c r="G92" s="28"/>
      <c r="H92" s="1"/>
      <c r="I92" s="1"/>
    </row>
    <row r="93" spans="1:9">
      <c r="A93" s="1"/>
      <c r="B93" s="27"/>
      <c r="C93" s="24"/>
      <c r="D93" s="27"/>
      <c r="E93" s="27"/>
      <c r="F93" s="27"/>
      <c r="G93" s="28"/>
      <c r="H93" s="1"/>
      <c r="I93" s="1"/>
    </row>
    <row r="94" spans="1:9">
      <c r="A94" s="1"/>
      <c r="B94" s="27"/>
      <c r="C94" s="24"/>
      <c r="D94" s="27"/>
      <c r="E94" s="27"/>
      <c r="F94" s="27"/>
      <c r="G94" s="28"/>
      <c r="H94" s="1"/>
      <c r="I94" s="1"/>
    </row>
    <row r="95" spans="1:9">
      <c r="A95" s="1"/>
      <c r="B95" s="27"/>
      <c r="C95" s="24"/>
      <c r="D95" s="27"/>
      <c r="E95" s="27"/>
      <c r="F95" s="27"/>
      <c r="G95" s="28"/>
      <c r="H95" s="1"/>
      <c r="I95" s="1"/>
    </row>
    <row r="96" spans="1:9">
      <c r="A96" s="1"/>
      <c r="B96" s="27"/>
      <c r="C96" s="24"/>
      <c r="D96" s="27"/>
      <c r="E96" s="27"/>
      <c r="F96" s="27"/>
      <c r="G96" s="28"/>
      <c r="H96" s="1"/>
      <c r="I96" s="1"/>
    </row>
    <row r="97" spans="1:9">
      <c r="A97" s="1"/>
      <c r="B97" s="27"/>
      <c r="C97" s="24"/>
      <c r="D97" s="27"/>
      <c r="E97" s="27"/>
      <c r="F97" s="27"/>
      <c r="G97" s="28"/>
      <c r="H97" s="1"/>
      <c r="I97" s="1"/>
    </row>
    <row r="98" spans="1:9">
      <c r="A98" s="1"/>
      <c r="B98" s="27"/>
      <c r="C98" s="24"/>
      <c r="D98" s="27"/>
      <c r="E98" s="27"/>
      <c r="F98" s="27"/>
      <c r="G98" s="28"/>
      <c r="H98" s="1"/>
      <c r="I98" s="1"/>
    </row>
    <row r="99" spans="1:9">
      <c r="A99" s="1"/>
      <c r="B99" s="27"/>
      <c r="C99" s="24"/>
      <c r="D99" s="27"/>
      <c r="E99" s="27"/>
      <c r="F99" s="27"/>
      <c r="G99" s="28"/>
      <c r="H99" s="1"/>
      <c r="I99" s="1"/>
    </row>
    <row r="100" spans="1:9">
      <c r="A100" s="1"/>
      <c r="B100" s="27"/>
      <c r="C100" s="24"/>
      <c r="D100" s="27"/>
      <c r="E100" s="27"/>
      <c r="F100" s="27"/>
      <c r="G100" s="28"/>
      <c r="H100" s="1"/>
      <c r="I100" s="1"/>
    </row>
    <row r="101" spans="1:9">
      <c r="A101" s="1"/>
      <c r="B101" s="27"/>
      <c r="C101" s="24"/>
      <c r="D101" s="27"/>
      <c r="E101" s="27"/>
      <c r="F101" s="27"/>
      <c r="G101" s="28"/>
      <c r="H101" s="1"/>
      <c r="I101" s="1"/>
    </row>
    <row r="102" spans="1:9">
      <c r="A102" s="1"/>
      <c r="B102" s="27"/>
      <c r="C102" s="24"/>
      <c r="D102" s="27"/>
      <c r="E102" s="27"/>
      <c r="F102" s="27"/>
      <c r="G102" s="28"/>
      <c r="H102" s="1"/>
      <c r="I102" s="1"/>
    </row>
    <row r="103" spans="1:9">
      <c r="A103" s="1"/>
      <c r="B103" s="27"/>
      <c r="C103" s="24"/>
      <c r="D103" s="27"/>
      <c r="E103" s="27"/>
      <c r="F103" s="27"/>
      <c r="G103" s="28"/>
      <c r="H103" s="1"/>
      <c r="I103" s="1"/>
    </row>
    <row r="104" spans="1:9">
      <c r="A104" s="1"/>
      <c r="B104" s="27"/>
      <c r="C104" s="24"/>
      <c r="D104" s="27"/>
      <c r="E104" s="27"/>
      <c r="F104" s="27"/>
      <c r="G104" s="28"/>
      <c r="H104" s="1"/>
      <c r="I104" s="1"/>
    </row>
    <row r="105" spans="1:9">
      <c r="A105" s="1"/>
      <c r="B105" s="27"/>
      <c r="C105" s="24"/>
      <c r="D105" s="27"/>
      <c r="E105" s="27"/>
      <c r="F105" s="27"/>
      <c r="G105" s="28"/>
      <c r="H105" s="1"/>
      <c r="I105" s="1"/>
    </row>
    <row r="106" spans="1:9">
      <c r="A106" s="1"/>
      <c r="B106" s="27"/>
      <c r="C106" s="24"/>
      <c r="D106" s="27"/>
      <c r="E106" s="27"/>
      <c r="F106" s="27"/>
      <c r="G106" s="28"/>
      <c r="H106" s="1"/>
      <c r="I106" s="1"/>
    </row>
    <row r="107" spans="1:9">
      <c r="A107" s="1"/>
      <c r="B107" s="27"/>
      <c r="C107" s="24"/>
      <c r="D107" s="27"/>
      <c r="E107" s="27"/>
      <c r="F107" s="27"/>
      <c r="G107" s="28"/>
      <c r="H107" s="1"/>
      <c r="I107" s="1"/>
    </row>
    <row r="108" spans="1:9">
      <c r="A108" s="1"/>
      <c r="B108" s="27"/>
      <c r="C108" s="24"/>
      <c r="D108" s="27"/>
      <c r="E108" s="27"/>
      <c r="F108" s="27"/>
      <c r="G108" s="28"/>
      <c r="H108" s="1"/>
      <c r="I108" s="1"/>
    </row>
    <row r="109" spans="1:9">
      <c r="A109" s="1"/>
      <c r="B109" s="27"/>
      <c r="C109" s="24"/>
      <c r="D109" s="27"/>
      <c r="E109" s="27"/>
      <c r="F109" s="27"/>
      <c r="G109" s="28"/>
      <c r="H109" s="1"/>
      <c r="I109" s="1"/>
    </row>
    <row r="110" spans="1:9">
      <c r="A110" s="1"/>
      <c r="B110" s="27"/>
      <c r="C110" s="24"/>
      <c r="D110" s="27"/>
      <c r="E110" s="27"/>
      <c r="F110" s="27"/>
      <c r="G110" s="28"/>
      <c r="H110" s="1"/>
      <c r="I110" s="1"/>
    </row>
    <row r="111" spans="1:9">
      <c r="A111" s="1"/>
      <c r="B111" s="27"/>
      <c r="C111" s="24"/>
      <c r="D111" s="27"/>
      <c r="E111" s="27"/>
      <c r="F111" s="27"/>
      <c r="G111" s="28"/>
      <c r="H111" s="1"/>
      <c r="I111" s="1"/>
    </row>
    <row r="112" spans="1:9">
      <c r="A112" s="1"/>
      <c r="B112" s="27"/>
      <c r="C112" s="24"/>
      <c r="D112" s="27"/>
      <c r="E112" s="27"/>
      <c r="F112" s="27"/>
      <c r="G112" s="28"/>
      <c r="H112" s="1"/>
      <c r="I112" s="1"/>
    </row>
    <row r="113" spans="1:9">
      <c r="A113" s="1"/>
      <c r="B113" s="27"/>
      <c r="C113" s="24"/>
      <c r="D113" s="27"/>
      <c r="E113" s="27"/>
      <c r="F113" s="27"/>
      <c r="G113" s="28"/>
      <c r="H113" s="1"/>
      <c r="I113" s="1"/>
    </row>
    <row r="114" spans="1:9">
      <c r="A114" s="1"/>
      <c r="B114" s="27"/>
      <c r="C114" s="24"/>
      <c r="D114" s="27"/>
      <c r="E114" s="27"/>
      <c r="F114" s="27"/>
      <c r="G114" s="28"/>
      <c r="H114" s="1"/>
      <c r="I114" s="1"/>
    </row>
    <row r="115" spans="1:9">
      <c r="A115" s="1"/>
      <c r="B115" s="27"/>
      <c r="C115" s="24"/>
      <c r="D115" s="27"/>
      <c r="E115" s="27"/>
      <c r="F115" s="27"/>
      <c r="G115" s="28"/>
      <c r="H115" s="1"/>
      <c r="I115" s="1"/>
    </row>
    <row r="116" spans="1:9">
      <c r="A116" s="1"/>
      <c r="B116" s="27"/>
      <c r="C116" s="24"/>
      <c r="D116" s="27"/>
      <c r="E116" s="27"/>
      <c r="F116" s="27"/>
      <c r="G116" s="28"/>
      <c r="H116" s="1"/>
      <c r="I116" s="1"/>
    </row>
    <row r="117" spans="1:9">
      <c r="A117" s="1"/>
      <c r="B117" s="27"/>
      <c r="C117" s="24"/>
      <c r="D117" s="27"/>
      <c r="E117" s="27"/>
      <c r="F117" s="27"/>
      <c r="G117" s="28"/>
      <c r="H117" s="1"/>
      <c r="I117" s="1"/>
    </row>
    <row r="118" spans="1:9">
      <c r="A118" s="1"/>
      <c r="B118" s="27"/>
      <c r="C118" s="24"/>
      <c r="D118" s="27"/>
      <c r="E118" s="27"/>
      <c r="F118" s="27"/>
      <c r="G118" s="28"/>
      <c r="H118" s="1"/>
      <c r="I118" s="1"/>
    </row>
    <row r="119" spans="1:9">
      <c r="A119" s="1"/>
      <c r="B119" s="27"/>
      <c r="C119" s="24"/>
      <c r="D119" s="27"/>
      <c r="E119" s="27"/>
      <c r="F119" s="27"/>
      <c r="G119" s="28"/>
      <c r="H119" s="1"/>
      <c r="I119" s="1"/>
    </row>
    <row r="120" spans="1:9">
      <c r="A120" s="1"/>
      <c r="B120" s="27"/>
      <c r="C120" s="24"/>
      <c r="D120" s="27"/>
      <c r="E120" s="27"/>
      <c r="F120" s="27"/>
      <c r="G120" s="28"/>
      <c r="H120" s="1"/>
      <c r="I120" s="1"/>
    </row>
    <row r="121" spans="1:9">
      <c r="A121" s="1"/>
      <c r="B121" s="27"/>
      <c r="C121" s="24"/>
      <c r="D121" s="27"/>
      <c r="E121" s="27"/>
      <c r="F121" s="27"/>
      <c r="G121" s="28"/>
      <c r="H121" s="1"/>
      <c r="I121" s="1"/>
    </row>
    <row r="122" spans="1:9">
      <c r="A122" s="1"/>
      <c r="B122" s="27"/>
      <c r="C122" s="24"/>
      <c r="D122" s="27"/>
      <c r="E122" s="27"/>
      <c r="F122" s="27"/>
      <c r="G122" s="28"/>
      <c r="H122" s="1"/>
      <c r="I122" s="1"/>
    </row>
    <row r="123" spans="1:9">
      <c r="A123" s="1"/>
      <c r="B123" s="27"/>
      <c r="C123" s="24"/>
      <c r="D123" s="27"/>
      <c r="E123" s="27"/>
      <c r="F123" s="27"/>
      <c r="G123" s="28"/>
      <c r="H123" s="1"/>
      <c r="I123" s="1"/>
    </row>
    <row r="124" spans="1:9">
      <c r="A124" s="1"/>
      <c r="B124" s="27"/>
      <c r="C124" s="24"/>
      <c r="D124" s="27"/>
      <c r="E124" s="27"/>
      <c r="F124" s="27"/>
      <c r="G124" s="28"/>
      <c r="H124" s="1"/>
      <c r="I124" s="1"/>
    </row>
    <row r="125" spans="1:9">
      <c r="A125" s="1"/>
      <c r="B125" s="27"/>
      <c r="C125" s="24"/>
      <c r="D125" s="27"/>
      <c r="E125" s="27"/>
      <c r="F125" s="27"/>
      <c r="G125" s="28"/>
      <c r="H125" s="1"/>
      <c r="I125" s="1"/>
    </row>
    <row r="126" spans="1:9">
      <c r="A126" s="1"/>
      <c r="B126" s="27"/>
      <c r="C126" s="24"/>
      <c r="D126" s="27"/>
      <c r="E126" s="27"/>
      <c r="F126" s="27"/>
      <c r="G126" s="28"/>
      <c r="H126" s="1"/>
      <c r="I126" s="1"/>
    </row>
    <row r="127" spans="1:9">
      <c r="A127" s="1"/>
      <c r="B127" s="27"/>
      <c r="C127" s="24"/>
      <c r="D127" s="27"/>
      <c r="E127" s="27"/>
      <c r="F127" s="27"/>
      <c r="G127" s="28"/>
      <c r="H127" s="1"/>
      <c r="I127" s="1"/>
    </row>
    <row r="128" spans="1:9">
      <c r="A128" s="1"/>
      <c r="B128" s="27"/>
      <c r="C128" s="24"/>
      <c r="D128" s="27"/>
      <c r="E128" s="27"/>
      <c r="F128" s="27"/>
      <c r="G128" s="28"/>
      <c r="H128" s="1"/>
      <c r="I128" s="1"/>
    </row>
    <row r="129" spans="1:9">
      <c r="A129" s="1"/>
      <c r="B129" s="27"/>
      <c r="C129" s="24"/>
      <c r="D129" s="27"/>
      <c r="E129" s="27"/>
      <c r="F129" s="27"/>
      <c r="G129" s="28"/>
      <c r="H129" s="1"/>
      <c r="I129" s="1"/>
    </row>
    <row r="130" spans="1:9">
      <c r="A130" s="1"/>
      <c r="B130" s="27"/>
      <c r="C130" s="24"/>
      <c r="D130" s="27"/>
      <c r="E130" s="27"/>
      <c r="F130" s="27"/>
      <c r="G130" s="28"/>
      <c r="H130" s="1"/>
      <c r="I130" s="1"/>
    </row>
    <row r="131" spans="1:9">
      <c r="A131" s="1"/>
      <c r="B131" s="27"/>
      <c r="C131" s="24"/>
      <c r="D131" s="27"/>
      <c r="E131" s="27"/>
      <c r="F131" s="27"/>
      <c r="G131" s="28"/>
      <c r="H131" s="1"/>
      <c r="I131" s="1"/>
    </row>
    <row r="132" spans="1:9">
      <c r="A132" s="1"/>
      <c r="B132" s="27"/>
      <c r="C132" s="24"/>
      <c r="D132" s="27"/>
      <c r="E132" s="27"/>
      <c r="F132" s="27"/>
      <c r="G132" s="28"/>
      <c r="H132" s="1"/>
      <c r="I132" s="1"/>
    </row>
    <row r="133" spans="1:9">
      <c r="A133" s="1"/>
      <c r="B133" s="27"/>
      <c r="C133" s="24"/>
      <c r="D133" s="27"/>
      <c r="E133" s="27"/>
      <c r="F133" s="27"/>
      <c r="G133" s="28"/>
      <c r="H133" s="1"/>
      <c r="I133" s="1"/>
    </row>
    <row r="134" spans="1:9">
      <c r="A134" s="1"/>
      <c r="B134" s="27"/>
      <c r="C134" s="24"/>
      <c r="D134" s="27"/>
      <c r="E134" s="27"/>
      <c r="F134" s="27"/>
      <c r="G134" s="28"/>
      <c r="H134" s="1"/>
      <c r="I134" s="1"/>
    </row>
    <row r="135" spans="1:9">
      <c r="A135" s="1"/>
      <c r="B135" s="27"/>
      <c r="C135" s="24"/>
      <c r="D135" s="27"/>
      <c r="E135" s="27"/>
      <c r="F135" s="27"/>
      <c r="G135" s="28"/>
      <c r="H135" s="1"/>
      <c r="I135" s="1"/>
    </row>
    <row r="136" spans="1:9">
      <c r="A136" s="1"/>
      <c r="B136" s="27"/>
      <c r="C136" s="24"/>
      <c r="D136" s="27"/>
      <c r="E136" s="27"/>
      <c r="F136" s="27"/>
      <c r="G136" s="28"/>
      <c r="H136" s="1"/>
      <c r="I136" s="1"/>
    </row>
    <row r="137" spans="1:9">
      <c r="A137" s="1"/>
      <c r="B137" s="27"/>
      <c r="C137" s="24"/>
      <c r="D137" s="27"/>
      <c r="E137" s="27"/>
      <c r="F137" s="27"/>
      <c r="G137" s="28"/>
      <c r="H137" s="1"/>
      <c r="I137" s="1"/>
    </row>
    <row r="138" spans="1:9">
      <c r="A138" s="1"/>
      <c r="B138" s="27"/>
      <c r="C138" s="24"/>
      <c r="D138" s="27"/>
      <c r="E138" s="27"/>
      <c r="F138" s="27"/>
      <c r="G138" s="28"/>
      <c r="H138" s="1"/>
      <c r="I138" s="1"/>
    </row>
    <row r="139" spans="1:9">
      <c r="A139" s="1"/>
      <c r="B139" s="27"/>
      <c r="C139" s="24"/>
      <c r="D139" s="27"/>
      <c r="E139" s="27"/>
      <c r="F139" s="27"/>
      <c r="G139" s="28"/>
      <c r="H139" s="1"/>
      <c r="I139" s="1"/>
    </row>
    <row r="140" spans="1:9">
      <c r="A140" s="1"/>
      <c r="B140" s="27"/>
      <c r="C140" s="24"/>
      <c r="D140" s="27"/>
      <c r="E140" s="27"/>
      <c r="F140" s="27"/>
      <c r="G140" s="28"/>
      <c r="H140" s="1"/>
      <c r="I140" s="1"/>
    </row>
    <row r="141" spans="1:9">
      <c r="A141" s="1"/>
      <c r="B141" s="27"/>
      <c r="C141" s="24"/>
      <c r="D141" s="27"/>
      <c r="E141" s="27"/>
      <c r="F141" s="27"/>
      <c r="G141" s="28"/>
      <c r="H141" s="1"/>
      <c r="I141" s="1"/>
    </row>
    <row r="142" spans="1:9">
      <c r="A142" s="1"/>
      <c r="B142" s="27"/>
      <c r="C142" s="24"/>
      <c r="D142" s="27"/>
      <c r="E142" s="27"/>
      <c r="F142" s="27"/>
      <c r="G142" s="28"/>
      <c r="H142" s="1"/>
      <c r="I142" s="1"/>
    </row>
    <row r="143" spans="1:9">
      <c r="A143" s="1"/>
      <c r="B143" s="27"/>
      <c r="C143" s="24"/>
      <c r="D143" s="27"/>
      <c r="E143" s="27"/>
      <c r="F143" s="27"/>
      <c r="G143" s="28"/>
      <c r="H143" s="1"/>
      <c r="I143" s="1"/>
    </row>
    <row r="144" spans="1:9">
      <c r="A144" s="1"/>
      <c r="B144" s="27"/>
      <c r="C144" s="24"/>
      <c r="D144" s="27"/>
      <c r="E144" s="27"/>
      <c r="F144" s="27"/>
      <c r="G144" s="28"/>
      <c r="H144" s="1"/>
      <c r="I144" s="1"/>
    </row>
    <row r="145" spans="1:9">
      <c r="A145" s="1"/>
      <c r="B145" s="27"/>
      <c r="C145" s="24"/>
      <c r="D145" s="27"/>
      <c r="E145" s="27"/>
      <c r="F145" s="27"/>
      <c r="G145" s="28"/>
      <c r="H145" s="1"/>
      <c r="I145" s="1"/>
    </row>
    <row r="146" spans="1:9">
      <c r="A146" s="1"/>
      <c r="B146" s="27"/>
      <c r="C146" s="24"/>
      <c r="D146" s="27"/>
      <c r="E146" s="27"/>
      <c r="F146" s="27"/>
      <c r="G146" s="28"/>
      <c r="H146" s="1"/>
      <c r="I146" s="1"/>
    </row>
    <row r="147" spans="1:9">
      <c r="A147" s="1"/>
      <c r="B147" s="27"/>
      <c r="C147" s="24"/>
      <c r="D147" s="27"/>
      <c r="E147" s="27"/>
      <c r="F147" s="27"/>
      <c r="G147" s="28"/>
      <c r="H147" s="1"/>
      <c r="I147" s="1"/>
    </row>
    <row r="148" spans="1:9">
      <c r="A148" s="1"/>
      <c r="B148" s="27"/>
      <c r="C148" s="24"/>
      <c r="D148" s="27"/>
      <c r="E148" s="27"/>
      <c r="F148" s="27"/>
      <c r="G148" s="28"/>
      <c r="H148" s="1"/>
      <c r="I148" s="1"/>
    </row>
    <row r="149" spans="1:9">
      <c r="A149" s="1"/>
      <c r="B149" s="27"/>
      <c r="C149" s="24"/>
      <c r="D149" s="27"/>
      <c r="E149" s="27"/>
      <c r="F149" s="27"/>
      <c r="G149" s="28"/>
      <c r="H149" s="1"/>
      <c r="I149" s="1"/>
    </row>
    <row r="150" spans="1:9">
      <c r="A150" s="1"/>
      <c r="B150" s="27"/>
      <c r="C150" s="24"/>
      <c r="D150" s="27"/>
      <c r="E150" s="27"/>
      <c r="F150" s="27"/>
      <c r="G150" s="28"/>
      <c r="H150" s="1"/>
      <c r="I150" s="1"/>
    </row>
    <row r="151" spans="1:9">
      <c r="A151" s="1"/>
      <c r="B151" s="27"/>
      <c r="C151" s="24"/>
      <c r="D151" s="27"/>
      <c r="E151" s="27"/>
      <c r="F151" s="27"/>
      <c r="G151" s="28"/>
      <c r="H151" s="1"/>
      <c r="I151" s="1"/>
    </row>
    <row r="152" spans="1:9">
      <c r="A152" s="1"/>
      <c r="B152" s="27"/>
      <c r="C152" s="24"/>
      <c r="D152" s="27"/>
      <c r="E152" s="27"/>
      <c r="F152" s="27"/>
      <c r="G152" s="28"/>
      <c r="H152" s="1"/>
      <c r="I152" s="1"/>
    </row>
    <row r="153" spans="1:9">
      <c r="A153" s="1"/>
      <c r="B153" s="27"/>
      <c r="C153" s="24"/>
      <c r="D153" s="27"/>
      <c r="E153" s="27"/>
      <c r="F153" s="27"/>
      <c r="G153" s="28"/>
      <c r="H153" s="1"/>
      <c r="I153" s="1"/>
    </row>
    <row r="154" spans="1:9">
      <c r="A154" s="1"/>
      <c r="B154" s="27"/>
      <c r="C154" s="24"/>
      <c r="D154" s="27"/>
      <c r="E154" s="27"/>
      <c r="F154" s="27"/>
      <c r="G154" s="28"/>
      <c r="H154" s="1"/>
      <c r="I154" s="1"/>
    </row>
    <row r="155" spans="1:9">
      <c r="A155" s="1"/>
      <c r="B155" s="27"/>
      <c r="C155" s="24"/>
      <c r="D155" s="27"/>
      <c r="E155" s="27"/>
      <c r="F155" s="27"/>
      <c r="G155" s="28"/>
      <c r="H155" s="1"/>
      <c r="I155" s="1"/>
    </row>
    <row r="156" spans="1:9">
      <c r="A156" s="1"/>
      <c r="B156" s="27"/>
      <c r="C156" s="24"/>
      <c r="D156" s="27"/>
      <c r="E156" s="27"/>
      <c r="F156" s="27"/>
      <c r="G156" s="28"/>
      <c r="H156" s="1"/>
      <c r="I156" s="1"/>
    </row>
    <row r="157" spans="1:9">
      <c r="A157" s="1"/>
      <c r="B157" s="27"/>
      <c r="C157" s="24"/>
      <c r="D157" s="27"/>
      <c r="E157" s="27"/>
      <c r="F157" s="27"/>
      <c r="G157" s="28"/>
      <c r="H157" s="1"/>
      <c r="I157" s="1"/>
    </row>
    <row r="158" spans="1:9">
      <c r="A158" s="1"/>
      <c r="B158" s="27"/>
      <c r="C158" s="24"/>
      <c r="D158" s="27"/>
      <c r="E158" s="27"/>
      <c r="F158" s="27"/>
      <c r="G158" s="28"/>
      <c r="H158" s="1"/>
      <c r="I158" s="1"/>
    </row>
    <row r="159" spans="1:9">
      <c r="A159" s="1"/>
      <c r="B159" s="27"/>
      <c r="C159" s="24"/>
      <c r="D159" s="27"/>
      <c r="E159" s="27"/>
      <c r="F159" s="27"/>
      <c r="G159" s="28"/>
      <c r="H159" s="1"/>
      <c r="I159" s="1"/>
    </row>
    <row r="160" spans="1:9">
      <c r="A160" s="1"/>
      <c r="B160" s="27"/>
      <c r="C160" s="24"/>
      <c r="D160" s="27"/>
      <c r="E160" s="27"/>
      <c r="F160" s="27"/>
      <c r="G160" s="28"/>
      <c r="H160" s="1"/>
      <c r="I160" s="1"/>
    </row>
    <row r="161" spans="1:9">
      <c r="A161" s="1"/>
      <c r="B161" s="27"/>
      <c r="C161" s="24"/>
      <c r="D161" s="27"/>
      <c r="E161" s="27"/>
      <c r="F161" s="27"/>
      <c r="G161" s="28"/>
      <c r="H161" s="1"/>
      <c r="I161" s="1"/>
    </row>
    <row r="162" spans="1:9">
      <c r="A162" s="1"/>
      <c r="B162" s="27"/>
      <c r="C162" s="24"/>
      <c r="D162" s="27"/>
      <c r="E162" s="27"/>
      <c r="F162" s="27"/>
      <c r="G162" s="28"/>
      <c r="H162" s="1"/>
      <c r="I162" s="1"/>
    </row>
    <row r="163" spans="1:9">
      <c r="A163" s="1"/>
      <c r="B163" s="27"/>
      <c r="C163" s="24"/>
      <c r="D163" s="27"/>
      <c r="E163" s="27"/>
      <c r="F163" s="27"/>
      <c r="G163" s="28"/>
      <c r="H163" s="1"/>
      <c r="I163" s="1"/>
    </row>
    <row r="164" spans="1:9">
      <c r="A164" s="1"/>
      <c r="B164" s="27"/>
      <c r="C164" s="24"/>
      <c r="D164" s="27"/>
      <c r="E164" s="27"/>
      <c r="F164" s="27"/>
      <c r="G164" s="28"/>
      <c r="H164" s="1"/>
      <c r="I164" s="1"/>
    </row>
    <row r="165" spans="1:9">
      <c r="A165" s="1"/>
      <c r="B165" s="27"/>
      <c r="C165" s="24"/>
      <c r="D165" s="27"/>
      <c r="E165" s="27"/>
      <c r="F165" s="27"/>
      <c r="G165" s="28"/>
      <c r="H165" s="1"/>
      <c r="I165" s="1"/>
    </row>
    <row r="166" spans="1:9">
      <c r="A166" s="1"/>
      <c r="B166" s="27"/>
      <c r="C166" s="24"/>
      <c r="D166" s="27"/>
      <c r="E166" s="27"/>
      <c r="F166" s="27"/>
      <c r="G166" s="28"/>
      <c r="H166" s="1"/>
      <c r="I166" s="1"/>
    </row>
    <row r="167" spans="1:9">
      <c r="A167" s="1"/>
      <c r="B167" s="27"/>
      <c r="C167" s="24"/>
      <c r="D167" s="27"/>
      <c r="E167" s="27"/>
      <c r="F167" s="27"/>
      <c r="G167" s="28"/>
      <c r="H167" s="1"/>
      <c r="I167" s="1"/>
    </row>
    <row r="168" spans="1:9">
      <c r="A168" s="1"/>
      <c r="B168" s="27"/>
      <c r="C168" s="24"/>
      <c r="D168" s="27"/>
      <c r="E168" s="27"/>
      <c r="F168" s="27"/>
      <c r="G168" s="28"/>
      <c r="H168" s="1"/>
      <c r="I168" s="1"/>
    </row>
    <row r="169" spans="1:9">
      <c r="A169" s="1"/>
      <c r="B169" s="27"/>
      <c r="C169" s="24"/>
      <c r="D169" s="27"/>
      <c r="E169" s="27"/>
      <c r="F169" s="27"/>
      <c r="G169" s="28"/>
      <c r="H169" s="1"/>
      <c r="I169" s="1"/>
    </row>
    <row r="170" spans="1:9">
      <c r="A170" s="1"/>
      <c r="B170" s="27"/>
      <c r="C170" s="24"/>
      <c r="D170" s="27"/>
      <c r="E170" s="27"/>
      <c r="F170" s="27"/>
      <c r="G170" s="28"/>
      <c r="H170" s="1"/>
      <c r="I170" s="1"/>
    </row>
    <row r="171" spans="1:9">
      <c r="A171" s="1"/>
      <c r="B171" s="27"/>
      <c r="C171" s="24"/>
      <c r="D171" s="27"/>
      <c r="E171" s="27"/>
      <c r="F171" s="27"/>
      <c r="G171" s="28"/>
      <c r="H171" s="1"/>
      <c r="I171" s="1"/>
    </row>
    <row r="172" spans="1:9">
      <c r="A172" s="1"/>
      <c r="B172" s="27"/>
      <c r="C172" s="24"/>
      <c r="D172" s="27"/>
      <c r="E172" s="27"/>
      <c r="F172" s="27"/>
      <c r="G172" s="28"/>
      <c r="H172" s="1"/>
      <c r="I172" s="1"/>
    </row>
    <row r="173" spans="1:9">
      <c r="A173" s="1"/>
      <c r="B173" s="27"/>
      <c r="C173" s="24"/>
      <c r="D173" s="27"/>
      <c r="E173" s="27"/>
      <c r="F173" s="27"/>
      <c r="G173" s="28"/>
      <c r="H173" s="1"/>
      <c r="I173" s="1"/>
    </row>
    <row r="174" spans="1:9">
      <c r="A174" s="1"/>
      <c r="B174" s="27"/>
      <c r="C174" s="24"/>
      <c r="D174" s="27"/>
      <c r="E174" s="27"/>
      <c r="F174" s="27"/>
      <c r="G174" s="28"/>
      <c r="H174" s="1"/>
      <c r="I174" s="1"/>
    </row>
    <row r="175" spans="1:9">
      <c r="A175" s="1"/>
      <c r="B175" s="27"/>
      <c r="C175" s="24"/>
      <c r="D175" s="27"/>
      <c r="E175" s="27"/>
      <c r="F175" s="27"/>
      <c r="G175" s="28"/>
      <c r="H175" s="1"/>
      <c r="I175" s="1"/>
    </row>
    <row r="176" spans="1:9">
      <c r="A176" s="1"/>
      <c r="B176" s="27"/>
      <c r="C176" s="24"/>
      <c r="D176" s="27"/>
      <c r="E176" s="27"/>
      <c r="F176" s="27"/>
      <c r="G176" s="28"/>
      <c r="H176" s="1"/>
      <c r="I176" s="1"/>
    </row>
    <row r="177" spans="1:9">
      <c r="A177" s="1"/>
      <c r="B177" s="27"/>
      <c r="C177" s="24"/>
      <c r="D177" s="27"/>
      <c r="E177" s="27"/>
      <c r="F177" s="27"/>
      <c r="G177" s="28"/>
      <c r="H177" s="1"/>
      <c r="I177" s="1"/>
    </row>
    <row r="178" spans="1:9">
      <c r="A178" s="1"/>
      <c r="B178" s="27"/>
      <c r="C178" s="24"/>
      <c r="D178" s="27"/>
      <c r="E178" s="27"/>
      <c r="F178" s="27"/>
      <c r="G178" s="28"/>
      <c r="H178" s="1"/>
      <c r="I178" s="1"/>
    </row>
    <row r="179" spans="1:9">
      <c r="A179" s="1"/>
      <c r="B179" s="27"/>
      <c r="C179" s="24"/>
      <c r="D179" s="27"/>
      <c r="E179" s="27"/>
      <c r="F179" s="27"/>
      <c r="G179" s="28"/>
      <c r="H179" s="1"/>
      <c r="I179" s="1"/>
    </row>
    <row r="180" spans="1:9">
      <c r="A180" s="1"/>
      <c r="B180" s="27"/>
      <c r="C180" s="24"/>
      <c r="D180" s="27"/>
      <c r="E180" s="27"/>
      <c r="F180" s="27"/>
      <c r="G180" s="28"/>
      <c r="H180" s="1"/>
      <c r="I180" s="1"/>
    </row>
    <row r="181" spans="1:9">
      <c r="A181" s="1"/>
      <c r="B181" s="27"/>
      <c r="C181" s="24"/>
      <c r="D181" s="27"/>
      <c r="E181" s="27"/>
      <c r="F181" s="27"/>
      <c r="G181" s="28"/>
      <c r="H181" s="1"/>
      <c r="I181" s="1"/>
    </row>
    <row r="182" spans="1:9">
      <c r="A182" s="1"/>
      <c r="B182" s="27"/>
      <c r="C182" s="24"/>
      <c r="D182" s="27"/>
      <c r="E182" s="27"/>
      <c r="F182" s="27"/>
      <c r="G182" s="28"/>
      <c r="H182" s="1"/>
      <c r="I182" s="1"/>
    </row>
    <row r="183" spans="1:9">
      <c r="A183" s="1"/>
      <c r="B183" s="27"/>
      <c r="C183" s="24"/>
      <c r="D183" s="27"/>
      <c r="E183" s="27"/>
      <c r="F183" s="27"/>
      <c r="G183" s="28"/>
      <c r="H183" s="1"/>
      <c r="I183" s="1"/>
    </row>
    <row r="184" spans="1:9">
      <c r="A184" s="1"/>
      <c r="B184" s="27"/>
      <c r="C184" s="24"/>
      <c r="D184" s="27"/>
      <c r="E184" s="27"/>
      <c r="F184" s="27"/>
      <c r="G184" s="28"/>
      <c r="H184" s="1"/>
      <c r="I184" s="1"/>
    </row>
    <row r="185" spans="1:9">
      <c r="A185" s="1"/>
      <c r="B185" s="27"/>
      <c r="C185" s="24"/>
      <c r="D185" s="27"/>
      <c r="E185" s="27"/>
      <c r="F185" s="27"/>
      <c r="G185" s="28"/>
      <c r="H185" s="1"/>
      <c r="I185" s="1"/>
    </row>
    <row r="186" spans="1:9">
      <c r="A186" s="1"/>
      <c r="B186" s="27"/>
      <c r="C186" s="24"/>
      <c r="D186" s="27"/>
      <c r="E186" s="27"/>
      <c r="F186" s="27"/>
      <c r="G186" s="28"/>
      <c r="H186" s="1"/>
      <c r="I186" s="1"/>
    </row>
    <row r="187" spans="1:9">
      <c r="A187" s="1"/>
      <c r="B187" s="27"/>
      <c r="C187" s="24"/>
      <c r="D187" s="27"/>
      <c r="E187" s="27"/>
      <c r="F187" s="27"/>
      <c r="G187" s="28"/>
      <c r="H187" s="1"/>
      <c r="I187" s="1"/>
    </row>
    <row r="188" spans="1:9">
      <c r="A188" s="1"/>
      <c r="B188" s="27"/>
      <c r="C188" s="24"/>
      <c r="D188" s="27"/>
      <c r="E188" s="27"/>
      <c r="F188" s="27"/>
      <c r="G188" s="28"/>
      <c r="H188" s="1"/>
      <c r="I188" s="1"/>
    </row>
    <row r="189" spans="1:9">
      <c r="A189" s="1"/>
      <c r="B189" s="27"/>
      <c r="C189" s="24"/>
      <c r="D189" s="27"/>
      <c r="E189" s="27"/>
      <c r="F189" s="27"/>
      <c r="G189" s="28"/>
      <c r="H189" s="1"/>
      <c r="I189" s="1"/>
    </row>
    <row r="190" spans="1:9">
      <c r="A190" s="1"/>
      <c r="B190" s="27"/>
      <c r="C190" s="24"/>
      <c r="D190" s="27"/>
      <c r="E190" s="27"/>
      <c r="F190" s="27"/>
      <c r="G190" s="28"/>
      <c r="H190" s="1"/>
      <c r="I190" s="1"/>
    </row>
    <row r="191" spans="1:9">
      <c r="A191" s="1"/>
      <c r="B191" s="27"/>
      <c r="C191" s="24"/>
      <c r="D191" s="27"/>
      <c r="E191" s="27"/>
      <c r="F191" s="27"/>
      <c r="G191" s="28"/>
      <c r="H191" s="1"/>
      <c r="I191" s="1"/>
    </row>
    <row r="192" spans="1:9">
      <c r="A192" s="1"/>
      <c r="B192" s="27"/>
      <c r="C192" s="24"/>
      <c r="D192" s="27"/>
      <c r="E192" s="27"/>
      <c r="F192" s="27"/>
      <c r="G192" s="28"/>
      <c r="H192" s="1"/>
      <c r="I192" s="1"/>
    </row>
    <row r="193" spans="1:9">
      <c r="A193" s="1"/>
      <c r="B193" s="27"/>
      <c r="C193" s="24"/>
      <c r="D193" s="27"/>
      <c r="E193" s="27"/>
      <c r="F193" s="27"/>
      <c r="G193" s="28"/>
      <c r="H193" s="1"/>
      <c r="I193" s="1"/>
    </row>
    <row r="194" spans="1:9">
      <c r="A194" s="1"/>
      <c r="B194" s="27"/>
      <c r="C194" s="24"/>
      <c r="D194" s="27"/>
      <c r="E194" s="27"/>
      <c r="F194" s="27"/>
      <c r="G194" s="28"/>
      <c r="H194" s="1"/>
      <c r="I194" s="1"/>
    </row>
    <row r="195" spans="1:9">
      <c r="A195" s="1"/>
      <c r="B195" s="27"/>
      <c r="C195" s="24"/>
      <c r="D195" s="27"/>
      <c r="E195" s="27"/>
      <c r="F195" s="27"/>
      <c r="G195" s="28"/>
      <c r="H195" s="1"/>
      <c r="I195" s="1"/>
    </row>
    <row r="196" spans="1:9">
      <c r="A196" s="1"/>
      <c r="B196" s="27"/>
      <c r="C196" s="24"/>
      <c r="D196" s="27"/>
      <c r="E196" s="27"/>
      <c r="F196" s="27"/>
      <c r="G196" s="28"/>
      <c r="H196" s="1"/>
      <c r="I196" s="1"/>
    </row>
    <row r="197" spans="1:9">
      <c r="A197" s="1"/>
      <c r="B197" s="27"/>
      <c r="C197" s="24"/>
      <c r="D197" s="27"/>
      <c r="E197" s="27"/>
      <c r="F197" s="27"/>
      <c r="G197" s="28"/>
      <c r="H197" s="1"/>
      <c r="I197" s="1"/>
    </row>
    <row r="198" spans="1:9">
      <c r="A198" s="1"/>
      <c r="B198" s="27"/>
      <c r="C198" s="24"/>
      <c r="D198" s="27"/>
      <c r="E198" s="27"/>
      <c r="F198" s="27"/>
      <c r="G198" s="28"/>
      <c r="H198" s="1"/>
      <c r="I198" s="1"/>
    </row>
    <row r="199" spans="1:9">
      <c r="A199" s="1"/>
      <c r="B199" s="27"/>
      <c r="C199" s="24"/>
      <c r="D199" s="27"/>
      <c r="E199" s="27"/>
      <c r="F199" s="27"/>
      <c r="G199" s="28"/>
      <c r="H199" s="1"/>
      <c r="I199" s="1"/>
    </row>
    <row r="200" spans="1:9">
      <c r="A200" s="1"/>
      <c r="B200" s="27"/>
      <c r="C200" s="24"/>
      <c r="D200" s="27"/>
      <c r="E200" s="27"/>
      <c r="F200" s="27"/>
      <c r="G200" s="28"/>
      <c r="H200" s="1"/>
      <c r="I200" s="1"/>
    </row>
    <row r="201" spans="1:9">
      <c r="A201" s="1"/>
      <c r="B201" s="27"/>
      <c r="C201" s="24"/>
      <c r="D201" s="27"/>
      <c r="E201" s="27"/>
      <c r="F201" s="27"/>
      <c r="G201" s="28"/>
      <c r="H201" s="1"/>
      <c r="I201" s="1"/>
    </row>
    <row r="202" spans="1:9">
      <c r="A202" s="1"/>
      <c r="B202" s="27"/>
      <c r="C202" s="24"/>
      <c r="D202" s="27"/>
      <c r="E202" s="27"/>
      <c r="F202" s="27"/>
      <c r="G202" s="28"/>
      <c r="H202" s="1"/>
      <c r="I202" s="1"/>
    </row>
    <row r="203" spans="1:9">
      <c r="A203" s="1"/>
      <c r="B203" s="27"/>
      <c r="C203" s="24"/>
      <c r="D203" s="27"/>
      <c r="E203" s="27"/>
      <c r="F203" s="27"/>
      <c r="G203" s="28"/>
      <c r="H203" s="1"/>
      <c r="I203" s="1"/>
    </row>
    <row r="204" spans="1:9">
      <c r="A204" s="1"/>
      <c r="B204" s="27"/>
      <c r="C204" s="24"/>
      <c r="D204" s="27"/>
      <c r="E204" s="27"/>
      <c r="F204" s="27"/>
      <c r="G204" s="28"/>
      <c r="H204" s="1"/>
      <c r="I204" s="1"/>
    </row>
    <row r="205" spans="1:9">
      <c r="A205" s="1"/>
      <c r="B205" s="27"/>
      <c r="C205" s="24"/>
      <c r="D205" s="27"/>
      <c r="E205" s="27"/>
      <c r="F205" s="27"/>
      <c r="G205" s="28"/>
      <c r="H205" s="1"/>
      <c r="I205" s="1"/>
    </row>
    <row r="206" spans="1:9">
      <c r="A206" s="1"/>
      <c r="B206" s="27"/>
      <c r="C206" s="24"/>
      <c r="D206" s="27"/>
      <c r="E206" s="27"/>
      <c r="F206" s="27"/>
      <c r="G206" s="28"/>
      <c r="H206" s="1"/>
      <c r="I206" s="1"/>
    </row>
    <row r="207" spans="1:9">
      <c r="A207" s="1"/>
      <c r="B207" s="27"/>
      <c r="C207" s="24"/>
      <c r="D207" s="27"/>
      <c r="E207" s="27"/>
      <c r="F207" s="27"/>
      <c r="G207" s="28"/>
      <c r="H207" s="1"/>
      <c r="I207" s="1"/>
    </row>
    <row r="208" spans="1:9">
      <c r="A208" s="1"/>
      <c r="B208" s="27"/>
      <c r="C208" s="24"/>
      <c r="D208" s="27"/>
      <c r="E208" s="27"/>
      <c r="F208" s="27"/>
      <c r="G208" s="28"/>
      <c r="H208" s="1"/>
      <c r="I208" s="1"/>
    </row>
    <row r="209" spans="1:9">
      <c r="A209" s="1"/>
      <c r="B209" s="27"/>
      <c r="C209" s="24"/>
      <c r="D209" s="27"/>
      <c r="E209" s="27"/>
      <c r="F209" s="27"/>
      <c r="G209" s="28"/>
      <c r="H209" s="1"/>
      <c r="I209" s="1"/>
    </row>
    <row r="210" spans="1:9">
      <c r="A210" s="1"/>
      <c r="B210" s="27"/>
      <c r="C210" s="24"/>
      <c r="D210" s="27"/>
      <c r="E210" s="27"/>
      <c r="F210" s="27"/>
      <c r="G210" s="28"/>
      <c r="H210" s="1"/>
      <c r="I210" s="1"/>
    </row>
    <row r="211" spans="1:9">
      <c r="A211" s="1"/>
      <c r="B211" s="27"/>
      <c r="C211" s="24"/>
      <c r="D211" s="27"/>
      <c r="E211" s="27"/>
      <c r="F211" s="27"/>
      <c r="G211" s="28"/>
      <c r="H211" s="1"/>
      <c r="I211" s="1"/>
    </row>
    <row r="212" spans="1:9">
      <c r="A212" s="1"/>
      <c r="B212" s="27"/>
      <c r="C212" s="24"/>
      <c r="D212" s="27"/>
      <c r="E212" s="27"/>
      <c r="F212" s="27"/>
      <c r="G212" s="28"/>
      <c r="H212" s="1"/>
      <c r="I212" s="1"/>
    </row>
    <row r="213" spans="1:9">
      <c r="A213" s="1"/>
      <c r="B213" s="27"/>
      <c r="C213" s="24"/>
      <c r="D213" s="27"/>
      <c r="E213" s="27"/>
      <c r="F213" s="27"/>
      <c r="G213" s="28"/>
      <c r="H213" s="1"/>
      <c r="I213" s="1"/>
    </row>
    <row r="214" spans="1:9">
      <c r="A214" s="1"/>
      <c r="B214" s="27"/>
      <c r="C214" s="24"/>
      <c r="D214" s="27"/>
      <c r="E214" s="27"/>
      <c r="F214" s="27"/>
      <c r="G214" s="28"/>
      <c r="H214" s="1"/>
      <c r="I214" s="1"/>
    </row>
    <row r="215" spans="1:9">
      <c r="A215" s="1"/>
      <c r="B215" s="27"/>
      <c r="C215" s="24"/>
      <c r="D215" s="27"/>
      <c r="E215" s="27"/>
      <c r="F215" s="27"/>
      <c r="G215" s="28"/>
      <c r="H215" s="1"/>
      <c r="I215" s="1"/>
    </row>
    <row r="216" spans="1:9">
      <c r="A216" s="1"/>
      <c r="B216" s="27"/>
      <c r="C216" s="24"/>
      <c r="D216" s="27"/>
      <c r="E216" s="27"/>
      <c r="F216" s="27"/>
      <c r="G216" s="28"/>
      <c r="H216" s="1"/>
      <c r="I216" s="1"/>
    </row>
    <row r="217" spans="1:9">
      <c r="A217" s="1"/>
      <c r="B217" s="27"/>
      <c r="C217" s="24"/>
      <c r="D217" s="27"/>
      <c r="E217" s="27"/>
      <c r="F217" s="27"/>
      <c r="G217" s="28"/>
      <c r="H217" s="1"/>
      <c r="I217" s="1"/>
    </row>
    <row r="218" spans="1:9">
      <c r="A218" s="1"/>
      <c r="B218" s="27"/>
      <c r="C218" s="24"/>
      <c r="D218" s="27"/>
      <c r="E218" s="27"/>
      <c r="F218" s="27"/>
      <c r="G218" s="28"/>
      <c r="H218" s="1"/>
      <c r="I218" s="1"/>
    </row>
    <row r="219" spans="1:9">
      <c r="A219" s="1"/>
      <c r="B219" s="27"/>
      <c r="C219" s="24"/>
      <c r="D219" s="27"/>
      <c r="E219" s="27"/>
      <c r="F219" s="27"/>
      <c r="G219" s="28"/>
      <c r="H219" s="1"/>
      <c r="I219" s="1"/>
    </row>
    <row r="220" spans="1:9">
      <c r="A220" s="1"/>
      <c r="B220" s="27"/>
      <c r="C220" s="24"/>
      <c r="D220" s="27"/>
      <c r="E220" s="27"/>
      <c r="F220" s="27"/>
      <c r="G220" s="28"/>
      <c r="H220" s="1"/>
      <c r="I220" s="1"/>
    </row>
    <row r="221" spans="1:9">
      <c r="A221" s="1"/>
      <c r="B221" s="27"/>
      <c r="C221" s="24"/>
      <c r="D221" s="27"/>
      <c r="E221" s="27"/>
      <c r="F221" s="27"/>
      <c r="G221" s="28"/>
      <c r="H221" s="1"/>
      <c r="I221" s="1"/>
    </row>
    <row r="222" spans="1:9">
      <c r="A222" s="1"/>
      <c r="B222" s="27"/>
      <c r="C222" s="24"/>
      <c r="D222" s="27"/>
      <c r="E222" s="27"/>
      <c r="F222" s="27"/>
      <c r="G222" s="28"/>
      <c r="H222" s="1"/>
      <c r="I222" s="1"/>
    </row>
    <row r="223" spans="1:9">
      <c r="A223" s="1"/>
      <c r="B223" s="27"/>
      <c r="C223" s="24"/>
      <c r="D223" s="27"/>
      <c r="E223" s="27"/>
      <c r="F223" s="27"/>
      <c r="G223" s="28"/>
      <c r="H223" s="1"/>
      <c r="I223" s="1"/>
    </row>
    <row r="224" spans="1:9">
      <c r="A224" s="1"/>
      <c r="B224" s="27"/>
      <c r="C224" s="24"/>
      <c r="D224" s="27"/>
      <c r="E224" s="27"/>
      <c r="F224" s="27"/>
      <c r="G224" s="28"/>
      <c r="H224" s="1"/>
      <c r="I224" s="1"/>
    </row>
    <row r="225" spans="1:9">
      <c r="A225" s="1"/>
      <c r="B225" s="27"/>
      <c r="C225" s="24"/>
      <c r="D225" s="27"/>
      <c r="E225" s="27"/>
      <c r="F225" s="27"/>
      <c r="G225" s="28"/>
      <c r="H225" s="1"/>
      <c r="I225" s="1"/>
    </row>
    <row r="226" spans="1:9">
      <c r="A226" s="1"/>
      <c r="B226" s="27"/>
      <c r="C226" s="24"/>
      <c r="D226" s="27"/>
      <c r="E226" s="27"/>
      <c r="F226" s="27"/>
      <c r="G226" s="28"/>
      <c r="H226" s="1"/>
      <c r="I226" s="1"/>
    </row>
    <row r="227" spans="1:9">
      <c r="A227" s="1"/>
      <c r="B227" s="27"/>
      <c r="C227" s="24"/>
      <c r="D227" s="27"/>
      <c r="E227" s="27"/>
      <c r="F227" s="27"/>
      <c r="G227" s="28"/>
      <c r="H227" s="1"/>
      <c r="I227" s="1"/>
    </row>
    <row r="228" spans="1:9">
      <c r="A228" s="1"/>
      <c r="B228" s="27"/>
      <c r="C228" s="24"/>
      <c r="D228" s="27"/>
      <c r="E228" s="27"/>
      <c r="F228" s="27"/>
      <c r="G228" s="28"/>
      <c r="H228" s="1"/>
      <c r="I228" s="1"/>
    </row>
    <row r="229" spans="1:9">
      <c r="A229" s="1"/>
      <c r="B229" s="27"/>
      <c r="C229" s="24"/>
      <c r="D229" s="27"/>
      <c r="E229" s="27"/>
      <c r="F229" s="27"/>
      <c r="G229" s="28"/>
      <c r="H229" s="1"/>
      <c r="I229" s="1"/>
    </row>
    <row r="230" spans="1:9">
      <c r="A230" s="1"/>
      <c r="B230" s="27"/>
      <c r="C230" s="24"/>
      <c r="D230" s="27"/>
      <c r="E230" s="27"/>
      <c r="F230" s="27"/>
      <c r="G230" s="28"/>
      <c r="H230" s="1"/>
      <c r="I230" s="1"/>
    </row>
    <row r="231" spans="1:9">
      <c r="A231" s="1"/>
      <c r="B231" s="27"/>
      <c r="C231" s="24"/>
      <c r="D231" s="27"/>
      <c r="E231" s="27"/>
      <c r="F231" s="27"/>
      <c r="G231" s="28"/>
      <c r="H231" s="1"/>
      <c r="I231" s="1"/>
    </row>
    <row r="232" spans="1:9">
      <c r="A232" s="1"/>
      <c r="B232" s="27"/>
      <c r="C232" s="24"/>
      <c r="D232" s="27"/>
      <c r="E232" s="27"/>
      <c r="F232" s="27"/>
      <c r="G232" s="28"/>
      <c r="H232" s="1"/>
      <c r="I232" s="1"/>
    </row>
    <row r="233" spans="1:9">
      <c r="A233" s="1"/>
      <c r="B233" s="27"/>
      <c r="C233" s="24"/>
      <c r="D233" s="27"/>
      <c r="E233" s="27"/>
      <c r="F233" s="27"/>
      <c r="G233" s="28"/>
      <c r="H233" s="1"/>
      <c r="I233" s="1"/>
    </row>
    <row r="234" spans="1:9">
      <c r="A234" s="1"/>
      <c r="B234" s="27"/>
      <c r="C234" s="24"/>
      <c r="D234" s="27"/>
      <c r="E234" s="27"/>
      <c r="F234" s="27"/>
      <c r="G234" s="28"/>
      <c r="H234" s="1"/>
      <c r="I234" s="1"/>
    </row>
    <row r="235" spans="1:9">
      <c r="A235" s="1"/>
      <c r="B235" s="27"/>
      <c r="C235" s="24"/>
      <c r="D235" s="27"/>
      <c r="E235" s="27"/>
      <c r="F235" s="27"/>
      <c r="G235" s="28"/>
      <c r="H235" s="1"/>
      <c r="I235" s="1"/>
    </row>
    <row r="236" spans="1:9">
      <c r="A236" s="1"/>
      <c r="B236" s="27"/>
      <c r="C236" s="24"/>
      <c r="D236" s="27"/>
      <c r="E236" s="27"/>
      <c r="F236" s="27"/>
      <c r="G236" s="28"/>
      <c r="H236" s="1"/>
      <c r="I236" s="1"/>
    </row>
    <row r="237" spans="1:9">
      <c r="A237" s="1"/>
      <c r="B237" s="27"/>
      <c r="C237" s="24"/>
      <c r="D237" s="27"/>
      <c r="E237" s="27"/>
      <c r="F237" s="27"/>
      <c r="G237" s="28"/>
      <c r="H237" s="1"/>
      <c r="I237" s="1"/>
    </row>
    <row r="238" spans="1:9">
      <c r="A238" s="1"/>
      <c r="B238" s="27"/>
      <c r="C238" s="24"/>
      <c r="D238" s="27"/>
      <c r="E238" s="27"/>
      <c r="F238" s="27"/>
      <c r="G238" s="28"/>
      <c r="H238" s="1"/>
      <c r="I238" s="1"/>
    </row>
    <row r="239" spans="1:9">
      <c r="A239" s="1"/>
      <c r="B239" s="27"/>
      <c r="C239" s="24"/>
      <c r="D239" s="27"/>
      <c r="E239" s="27"/>
      <c r="F239" s="27"/>
      <c r="G239" s="28"/>
      <c r="H239" s="1"/>
      <c r="I239" s="1"/>
    </row>
    <row r="240" spans="1:9">
      <c r="A240" s="1"/>
      <c r="B240" s="27"/>
      <c r="C240" s="24"/>
      <c r="D240" s="27"/>
      <c r="E240" s="27"/>
      <c r="F240" s="27"/>
      <c r="G240" s="28"/>
      <c r="H240" s="1"/>
      <c r="I240" s="1"/>
    </row>
    <row r="241" spans="1:9">
      <c r="A241" s="1"/>
      <c r="B241" s="27"/>
      <c r="C241" s="24"/>
      <c r="D241" s="27"/>
      <c r="E241" s="27"/>
      <c r="F241" s="27"/>
      <c r="G241" s="28"/>
      <c r="H241" s="1"/>
      <c r="I241" s="1"/>
    </row>
    <row r="242" spans="1:9">
      <c r="A242" s="1"/>
      <c r="B242" s="27"/>
      <c r="C242" s="24"/>
      <c r="D242" s="27"/>
      <c r="E242" s="27"/>
      <c r="F242" s="27"/>
      <c r="G242" s="28"/>
      <c r="H242" s="1"/>
      <c r="I242" s="1"/>
    </row>
    <row r="243" spans="1:9">
      <c r="A243" s="1"/>
      <c r="B243" s="27"/>
      <c r="C243" s="24"/>
      <c r="D243" s="27"/>
      <c r="E243" s="27"/>
      <c r="F243" s="27"/>
      <c r="G243" s="28"/>
      <c r="H243" s="1"/>
      <c r="I243" s="1"/>
    </row>
    <row r="244" spans="1:9">
      <c r="A244" s="1"/>
      <c r="B244" s="27"/>
      <c r="C244" s="24"/>
      <c r="D244" s="27"/>
      <c r="E244" s="27"/>
      <c r="F244" s="27"/>
      <c r="G244" s="28"/>
      <c r="H244" s="1"/>
      <c r="I244" s="1"/>
    </row>
    <row r="245" spans="1:9">
      <c r="A245" s="1"/>
      <c r="B245" s="27"/>
      <c r="C245" s="24"/>
      <c r="D245" s="27"/>
      <c r="E245" s="27"/>
      <c r="F245" s="27"/>
      <c r="G245" s="28"/>
      <c r="H245" s="1"/>
      <c r="I245" s="1"/>
    </row>
    <row r="246" spans="1:9">
      <c r="A246" s="1"/>
      <c r="B246" s="27"/>
      <c r="C246" s="24"/>
      <c r="D246" s="27"/>
      <c r="E246" s="27"/>
      <c r="F246" s="27"/>
      <c r="G246" s="28"/>
      <c r="H246" s="1"/>
      <c r="I246" s="1"/>
    </row>
    <row r="247" spans="1:9">
      <c r="A247" s="1"/>
      <c r="B247" s="27"/>
      <c r="C247" s="24"/>
      <c r="D247" s="27"/>
      <c r="E247" s="27"/>
      <c r="F247" s="27"/>
      <c r="G247" s="28"/>
      <c r="H247" s="1"/>
      <c r="I247" s="1"/>
    </row>
    <row r="248" spans="1:9">
      <c r="A248" s="1"/>
      <c r="B248" s="27"/>
      <c r="C248" s="24"/>
      <c r="D248" s="27"/>
      <c r="E248" s="27"/>
      <c r="F248" s="27"/>
      <c r="G248" s="28"/>
      <c r="H248" s="1"/>
      <c r="I248" s="1"/>
    </row>
    <row r="249" spans="1:9">
      <c r="A249" s="1"/>
      <c r="B249" s="27"/>
      <c r="C249" s="24"/>
      <c r="D249" s="27"/>
      <c r="E249" s="27"/>
      <c r="F249" s="27"/>
      <c r="G249" s="28"/>
      <c r="H249" s="1"/>
      <c r="I249" s="1"/>
    </row>
    <row r="250" spans="1:9">
      <c r="A250" s="1"/>
      <c r="B250" s="27"/>
      <c r="C250" s="24"/>
      <c r="D250" s="27"/>
      <c r="E250" s="27"/>
      <c r="F250" s="27"/>
      <c r="G250" s="28"/>
      <c r="H250" s="1"/>
      <c r="I250" s="1"/>
    </row>
    <row r="251" spans="1:9">
      <c r="A251" s="1"/>
      <c r="B251" s="27"/>
      <c r="C251" s="24"/>
      <c r="D251" s="27"/>
      <c r="E251" s="27"/>
      <c r="F251" s="27"/>
      <c r="G251" s="28"/>
      <c r="H251" s="1"/>
      <c r="I251" s="1"/>
    </row>
    <row r="252" spans="1:9">
      <c r="A252" s="1"/>
      <c r="B252" s="27"/>
      <c r="C252" s="24"/>
      <c r="D252" s="27"/>
      <c r="E252" s="27"/>
      <c r="F252" s="27"/>
      <c r="G252" s="28"/>
      <c r="H252" s="1"/>
      <c r="I252" s="1"/>
    </row>
    <row r="253" spans="1:9">
      <c r="A253" s="1"/>
      <c r="B253" s="27"/>
      <c r="C253" s="24"/>
      <c r="D253" s="27"/>
      <c r="E253" s="27"/>
      <c r="F253" s="27"/>
      <c r="G253" s="28"/>
      <c r="H253" s="1"/>
      <c r="I253" s="1"/>
    </row>
    <row r="254" spans="1:9">
      <c r="A254" s="1"/>
      <c r="B254" s="27"/>
      <c r="C254" s="24"/>
      <c r="D254" s="27"/>
      <c r="E254" s="27"/>
      <c r="F254" s="27"/>
      <c r="G254" s="28"/>
      <c r="H254" s="1"/>
      <c r="I254" s="1"/>
    </row>
    <row r="255" spans="1:9">
      <c r="A255" s="1"/>
      <c r="B255" s="27"/>
      <c r="C255" s="24"/>
      <c r="D255" s="27"/>
      <c r="E255" s="27"/>
      <c r="F255" s="27"/>
      <c r="G255" s="28"/>
      <c r="H255" s="1"/>
      <c r="I255" s="1"/>
    </row>
    <row r="256" spans="1:9">
      <c r="A256" s="1"/>
      <c r="B256" s="27"/>
      <c r="C256" s="24"/>
      <c r="D256" s="27"/>
      <c r="E256" s="27"/>
      <c r="F256" s="27"/>
      <c r="G256" s="28"/>
      <c r="H256" s="1"/>
      <c r="I256" s="1"/>
    </row>
    <row r="257" spans="1:9">
      <c r="A257" s="1"/>
      <c r="B257" s="27"/>
      <c r="C257" s="24"/>
      <c r="D257" s="27"/>
      <c r="E257" s="27"/>
      <c r="F257" s="27"/>
      <c r="G257" s="28"/>
      <c r="H257" s="1"/>
      <c r="I257" s="1"/>
    </row>
    <row r="258" spans="1:9">
      <c r="A258" s="1"/>
      <c r="B258" s="27"/>
      <c r="C258" s="24"/>
      <c r="D258" s="27"/>
      <c r="E258" s="27"/>
      <c r="F258" s="27"/>
      <c r="G258" s="28"/>
      <c r="H258" s="1"/>
      <c r="I258" s="1"/>
    </row>
    <row r="259" spans="1:9">
      <c r="A259" s="1"/>
      <c r="B259" s="27"/>
      <c r="C259" s="24"/>
      <c r="D259" s="27"/>
      <c r="E259" s="27"/>
      <c r="F259" s="27"/>
      <c r="G259" s="28"/>
      <c r="H259" s="1"/>
      <c r="I259" s="1"/>
    </row>
    <row r="260" spans="1:9">
      <c r="A260" s="1"/>
      <c r="B260" s="27"/>
      <c r="C260" s="24"/>
      <c r="D260" s="27"/>
      <c r="E260" s="27"/>
      <c r="F260" s="27"/>
      <c r="G260" s="28"/>
      <c r="H260" s="1"/>
      <c r="I260" s="1"/>
    </row>
    <row r="261" spans="1:9">
      <c r="A261" s="1"/>
      <c r="B261" s="27"/>
      <c r="C261" s="24"/>
      <c r="D261" s="27"/>
      <c r="E261" s="27"/>
      <c r="F261" s="27"/>
      <c r="G261" s="28"/>
      <c r="H261" s="1"/>
      <c r="I261" s="1"/>
    </row>
    <row r="262" spans="1:9">
      <c r="A262" s="1"/>
      <c r="B262" s="27"/>
      <c r="C262" s="24"/>
      <c r="D262" s="27"/>
      <c r="E262" s="27"/>
      <c r="F262" s="27"/>
      <c r="G262" s="28"/>
      <c r="H262" s="1"/>
      <c r="I262" s="1"/>
    </row>
    <row r="263" spans="1:9">
      <c r="A263" s="1"/>
      <c r="B263" s="27"/>
      <c r="C263" s="24"/>
      <c r="D263" s="27"/>
      <c r="E263" s="27"/>
      <c r="F263" s="27"/>
      <c r="G263" s="28"/>
      <c r="H263" s="1"/>
      <c r="I263" s="1"/>
    </row>
    <row r="264" spans="1:9">
      <c r="A264" s="1"/>
      <c r="B264" s="27"/>
      <c r="C264" s="24"/>
      <c r="D264" s="27"/>
      <c r="E264" s="27"/>
      <c r="F264" s="27"/>
      <c r="G264" s="28"/>
      <c r="H264" s="1"/>
      <c r="I264" s="1"/>
    </row>
    <row r="265" spans="1:9">
      <c r="A265" s="1"/>
      <c r="B265" s="27"/>
      <c r="C265" s="24"/>
      <c r="D265" s="27"/>
      <c r="E265" s="27"/>
      <c r="F265" s="27"/>
      <c r="G265" s="28"/>
      <c r="H265" s="1"/>
      <c r="I265" s="1"/>
    </row>
    <row r="266" spans="1:9">
      <c r="A266" s="1"/>
      <c r="B266" s="27"/>
      <c r="C266" s="24"/>
      <c r="D266" s="27"/>
      <c r="E266" s="27"/>
      <c r="F266" s="27"/>
      <c r="G266" s="28"/>
      <c r="H266" s="1"/>
      <c r="I266" s="1"/>
    </row>
    <row r="267" spans="1:9">
      <c r="A267" s="1"/>
      <c r="B267" s="27"/>
      <c r="C267" s="24"/>
      <c r="D267" s="27"/>
      <c r="E267" s="27"/>
      <c r="F267" s="27"/>
      <c r="G267" s="28"/>
      <c r="H267" s="1"/>
      <c r="I267" s="1"/>
    </row>
    <row r="268" spans="1:9">
      <c r="A268" s="1"/>
      <c r="B268" s="27"/>
      <c r="C268" s="24"/>
      <c r="D268" s="27"/>
      <c r="E268" s="27"/>
      <c r="F268" s="27"/>
      <c r="G268" s="28"/>
      <c r="H268" s="1"/>
      <c r="I268" s="1"/>
    </row>
    <row r="269" spans="1:9">
      <c r="A269" s="1"/>
      <c r="B269" s="27"/>
      <c r="C269" s="24"/>
      <c r="D269" s="27"/>
      <c r="E269" s="27"/>
      <c r="F269" s="27"/>
      <c r="G269" s="28"/>
      <c r="H269" s="1"/>
      <c r="I269" s="1"/>
    </row>
    <row r="270" spans="1:9">
      <c r="A270" s="1"/>
      <c r="B270" s="27"/>
      <c r="C270" s="24"/>
      <c r="D270" s="27"/>
      <c r="E270" s="27"/>
      <c r="F270" s="27"/>
      <c r="G270" s="28"/>
      <c r="H270" s="1"/>
      <c r="I270" s="1"/>
    </row>
    <row r="271" spans="1:9">
      <c r="A271" s="1"/>
      <c r="B271" s="27"/>
      <c r="C271" s="24"/>
      <c r="D271" s="27"/>
      <c r="E271" s="27"/>
      <c r="F271" s="27"/>
      <c r="G271" s="28"/>
      <c r="H271" s="1"/>
      <c r="I271" s="1"/>
    </row>
    <row r="272" spans="1:9">
      <c r="A272" s="1"/>
      <c r="B272" s="27"/>
      <c r="C272" s="24"/>
      <c r="D272" s="27"/>
      <c r="E272" s="27"/>
      <c r="F272" s="27"/>
      <c r="G272" s="28"/>
      <c r="H272" s="1"/>
      <c r="I272" s="1"/>
    </row>
    <row r="273" spans="1:9">
      <c r="A273" s="1"/>
      <c r="B273" s="27"/>
      <c r="C273" s="24"/>
      <c r="D273" s="27"/>
      <c r="E273" s="27"/>
      <c r="F273" s="27"/>
      <c r="G273" s="28"/>
      <c r="H273" s="1"/>
      <c r="I273" s="1"/>
    </row>
    <row r="274" spans="1:9">
      <c r="A274" s="1"/>
      <c r="B274" s="27"/>
      <c r="C274" s="24"/>
      <c r="D274" s="27"/>
      <c r="E274" s="27"/>
      <c r="F274" s="27"/>
      <c r="G274" s="28"/>
      <c r="H274" s="1"/>
      <c r="I274" s="1"/>
    </row>
    <row r="275" spans="1:9">
      <c r="A275" s="1"/>
      <c r="B275" s="27"/>
      <c r="C275" s="24"/>
      <c r="D275" s="27"/>
      <c r="E275" s="27"/>
      <c r="F275" s="27"/>
      <c r="G275" s="28"/>
      <c r="H275" s="1"/>
      <c r="I275" s="1"/>
    </row>
    <row r="276" spans="1:9">
      <c r="A276" s="1"/>
      <c r="B276" s="27"/>
      <c r="C276" s="24"/>
      <c r="D276" s="27"/>
      <c r="E276" s="27"/>
      <c r="F276" s="27"/>
      <c r="G276" s="28"/>
      <c r="H276" s="1"/>
      <c r="I276" s="1"/>
    </row>
    <row r="277" spans="1:9">
      <c r="A277" s="1"/>
      <c r="B277" s="27"/>
      <c r="C277" s="24"/>
      <c r="D277" s="27"/>
      <c r="E277" s="27"/>
      <c r="F277" s="27"/>
      <c r="G277" s="28"/>
      <c r="H277" s="1"/>
      <c r="I277" s="1"/>
    </row>
    <row r="278" spans="1:9">
      <c r="A278" s="1"/>
      <c r="B278" s="27"/>
      <c r="C278" s="24"/>
      <c r="D278" s="27"/>
      <c r="E278" s="27"/>
      <c r="F278" s="27"/>
      <c r="G278" s="28"/>
      <c r="H278" s="1"/>
      <c r="I278" s="1"/>
    </row>
    <row r="279" spans="1:9">
      <c r="A279" s="1"/>
      <c r="B279" s="27"/>
      <c r="C279" s="24"/>
      <c r="D279" s="27"/>
      <c r="E279" s="27"/>
      <c r="F279" s="27"/>
      <c r="G279" s="28"/>
      <c r="H279" s="1"/>
      <c r="I279" s="1"/>
    </row>
    <row r="280" spans="1:9">
      <c r="A280" s="1"/>
      <c r="B280" s="27"/>
      <c r="C280" s="24"/>
      <c r="D280" s="27"/>
      <c r="E280" s="27"/>
      <c r="F280" s="27"/>
      <c r="G280" s="28"/>
      <c r="H280" s="1"/>
      <c r="I280" s="1"/>
    </row>
    <row r="281" spans="1:9">
      <c r="A281" s="1"/>
      <c r="B281" s="27"/>
      <c r="C281" s="24"/>
      <c r="D281" s="27"/>
      <c r="E281" s="27"/>
      <c r="F281" s="27"/>
      <c r="G281" s="28"/>
      <c r="H281" s="1"/>
      <c r="I281" s="1"/>
    </row>
    <row r="282" spans="1:9">
      <c r="A282" s="1"/>
      <c r="B282" s="27"/>
      <c r="C282" s="24"/>
      <c r="D282" s="27"/>
      <c r="E282" s="27"/>
      <c r="F282" s="27"/>
      <c r="G282" s="28"/>
      <c r="H282" s="1"/>
      <c r="I282" s="1"/>
    </row>
    <row r="283" spans="1:9">
      <c r="A283" s="1"/>
      <c r="B283" s="27"/>
      <c r="C283" s="24"/>
      <c r="D283" s="27"/>
      <c r="E283" s="27"/>
      <c r="F283" s="27"/>
      <c r="G283" s="28"/>
      <c r="H283" s="1"/>
      <c r="I283" s="1"/>
    </row>
    <row r="284" spans="1:9">
      <c r="A284" s="1"/>
      <c r="B284" s="27"/>
      <c r="C284" s="24"/>
      <c r="D284" s="27"/>
      <c r="E284" s="27"/>
      <c r="F284" s="27"/>
      <c r="G284" s="28"/>
      <c r="H284" s="1"/>
      <c r="I284" s="1"/>
    </row>
    <row r="285" spans="1:9">
      <c r="A285" s="1"/>
      <c r="B285" s="27"/>
      <c r="C285" s="24"/>
      <c r="D285" s="27"/>
      <c r="E285" s="27"/>
      <c r="F285" s="27"/>
      <c r="G285" s="28"/>
      <c r="H285" s="1"/>
      <c r="I285" s="1"/>
    </row>
    <row r="286" spans="1:9">
      <c r="A286" s="1"/>
      <c r="B286" s="27"/>
      <c r="C286" s="24"/>
      <c r="D286" s="27"/>
      <c r="E286" s="27"/>
      <c r="F286" s="27"/>
      <c r="G286" s="28"/>
      <c r="H286" s="1"/>
      <c r="I286" s="1"/>
    </row>
    <row r="287" spans="1:9">
      <c r="A287" s="1"/>
      <c r="B287" s="27"/>
      <c r="C287" s="24"/>
      <c r="D287" s="27"/>
      <c r="E287" s="27"/>
      <c r="F287" s="27"/>
      <c r="G287" s="28"/>
      <c r="H287" s="1"/>
      <c r="I287" s="1"/>
    </row>
    <row r="288" spans="1:9">
      <c r="A288" s="1"/>
      <c r="B288" s="27"/>
      <c r="C288" s="24"/>
      <c r="D288" s="27"/>
      <c r="E288" s="27"/>
      <c r="F288" s="27"/>
      <c r="G288" s="28"/>
      <c r="H288" s="1"/>
      <c r="I288" s="1"/>
    </row>
    <row r="289" spans="1:9">
      <c r="A289" s="1"/>
      <c r="B289" s="27"/>
      <c r="C289" s="24"/>
      <c r="D289" s="27"/>
      <c r="E289" s="27"/>
      <c r="F289" s="27"/>
      <c r="G289" s="28"/>
      <c r="H289" s="1"/>
      <c r="I289" s="1"/>
    </row>
    <row r="290" spans="1:9">
      <c r="A290" s="1"/>
      <c r="B290" s="27"/>
      <c r="C290" s="24"/>
      <c r="D290" s="27"/>
      <c r="E290" s="27"/>
      <c r="F290" s="27"/>
      <c r="G290" s="28"/>
      <c r="H290" s="1"/>
      <c r="I290" s="1"/>
    </row>
    <row r="291" spans="1:9">
      <c r="A291" s="1"/>
      <c r="B291" s="27"/>
      <c r="C291" s="24"/>
      <c r="D291" s="27"/>
      <c r="E291" s="27"/>
      <c r="F291" s="27"/>
      <c r="G291" s="28"/>
      <c r="H291" s="1"/>
      <c r="I291" s="1"/>
    </row>
    <row r="292" spans="1:9">
      <c r="A292" s="1"/>
      <c r="B292" s="27"/>
      <c r="C292" s="24"/>
      <c r="D292" s="27"/>
      <c r="E292" s="27"/>
      <c r="F292" s="27"/>
      <c r="G292" s="28"/>
      <c r="H292" s="1"/>
      <c r="I292" s="1"/>
    </row>
    <row r="293" spans="1:9">
      <c r="A293" s="1"/>
      <c r="B293" s="27"/>
      <c r="C293" s="24"/>
      <c r="D293" s="27"/>
      <c r="E293" s="27"/>
      <c r="F293" s="27"/>
      <c r="G293" s="28"/>
      <c r="H293" s="1"/>
      <c r="I293" s="1"/>
    </row>
    <row r="294" spans="1:9">
      <c r="A294" s="1"/>
      <c r="B294" s="27"/>
      <c r="C294" s="24"/>
      <c r="D294" s="27"/>
      <c r="E294" s="27"/>
      <c r="F294" s="27"/>
      <c r="G294" s="28"/>
      <c r="H294" s="1"/>
      <c r="I294" s="1"/>
    </row>
    <row r="295" spans="1:9">
      <c r="A295" s="1"/>
      <c r="B295" s="27"/>
      <c r="C295" s="24"/>
      <c r="D295" s="27"/>
      <c r="E295" s="27"/>
      <c r="F295" s="27"/>
      <c r="G295" s="28"/>
      <c r="H295" s="1"/>
      <c r="I295" s="1"/>
    </row>
    <row r="296" spans="1:9">
      <c r="A296" s="1"/>
      <c r="B296" s="27"/>
      <c r="C296" s="24"/>
      <c r="D296" s="27"/>
      <c r="E296" s="27"/>
      <c r="F296" s="27"/>
      <c r="G296" s="28"/>
      <c r="H296" s="1"/>
      <c r="I296" s="1"/>
    </row>
    <row r="297" spans="1:9">
      <c r="A297" s="1"/>
      <c r="B297" s="27"/>
      <c r="C297" s="24"/>
      <c r="D297" s="27"/>
      <c r="E297" s="27"/>
      <c r="F297" s="27"/>
      <c r="G297" s="28"/>
      <c r="H297" s="1"/>
      <c r="I297" s="1"/>
    </row>
    <row r="298" spans="1:9">
      <c r="A298" s="1"/>
      <c r="B298" s="27"/>
      <c r="C298" s="24"/>
      <c r="D298" s="27"/>
      <c r="E298" s="27"/>
      <c r="F298" s="27"/>
      <c r="G298" s="28"/>
      <c r="H298" s="1"/>
      <c r="I298" s="1"/>
    </row>
    <row r="299" spans="1:9">
      <c r="A299" s="1"/>
      <c r="B299" s="27"/>
      <c r="C299" s="24"/>
      <c r="D299" s="27"/>
      <c r="E299" s="27"/>
      <c r="F299" s="27"/>
      <c r="G299" s="28"/>
      <c r="H299" s="1"/>
      <c r="I299" s="1"/>
    </row>
    <row r="300" spans="1:9">
      <c r="A300" s="1"/>
      <c r="B300" s="27"/>
      <c r="C300" s="24"/>
      <c r="D300" s="27"/>
      <c r="E300" s="27"/>
      <c r="F300" s="27"/>
      <c r="G300" s="28"/>
      <c r="H300" s="1"/>
      <c r="I300" s="1"/>
    </row>
    <row r="301" spans="1:9">
      <c r="A301" s="1"/>
      <c r="B301" s="27"/>
      <c r="C301" s="24"/>
      <c r="D301" s="27"/>
      <c r="E301" s="27"/>
      <c r="F301" s="27"/>
      <c r="G301" s="28"/>
      <c r="H301" s="1"/>
      <c r="I301" s="1"/>
    </row>
    <row r="302" spans="1:9">
      <c r="A302" s="1"/>
      <c r="B302" s="27"/>
      <c r="C302" s="24"/>
      <c r="D302" s="27"/>
      <c r="E302" s="27"/>
      <c r="F302" s="27"/>
      <c r="G302" s="28"/>
      <c r="H302" s="1"/>
      <c r="I302" s="1"/>
    </row>
    <row r="303" spans="1:9">
      <c r="A303" s="1"/>
      <c r="B303" s="27"/>
      <c r="C303" s="24"/>
      <c r="D303" s="27"/>
      <c r="E303" s="27"/>
      <c r="F303" s="27"/>
      <c r="G303" s="28"/>
      <c r="H303" s="1"/>
      <c r="I303" s="1"/>
    </row>
    <row r="304" spans="1:9">
      <c r="A304" s="1"/>
      <c r="B304" s="27"/>
      <c r="C304" s="24"/>
      <c r="D304" s="27"/>
      <c r="E304" s="27"/>
      <c r="F304" s="27"/>
      <c r="G304" s="28"/>
      <c r="H304" s="1"/>
      <c r="I304" s="1"/>
    </row>
    <row r="305" spans="1:9">
      <c r="A305" s="1"/>
      <c r="B305" s="27"/>
      <c r="C305" s="24"/>
      <c r="D305" s="27"/>
      <c r="E305" s="27"/>
      <c r="F305" s="27"/>
      <c r="G305" s="28"/>
      <c r="H305" s="1"/>
      <c r="I305" s="1"/>
    </row>
    <row r="306" spans="1:9">
      <c r="A306" s="1"/>
      <c r="B306" s="27"/>
      <c r="C306" s="24"/>
      <c r="D306" s="27"/>
      <c r="E306" s="27"/>
      <c r="F306" s="27"/>
      <c r="G306" s="28"/>
      <c r="H306" s="1"/>
      <c r="I306" s="1"/>
    </row>
    <row r="307" spans="1:9">
      <c r="A307" s="1"/>
      <c r="B307" s="27"/>
      <c r="C307" s="24"/>
      <c r="D307" s="27"/>
      <c r="E307" s="27"/>
      <c r="F307" s="27"/>
      <c r="G307" s="28"/>
      <c r="H307" s="1"/>
      <c r="I307" s="1"/>
    </row>
    <row r="308" spans="1:9">
      <c r="A308" s="1"/>
      <c r="B308" s="27"/>
      <c r="C308" s="24"/>
      <c r="D308" s="27"/>
      <c r="E308" s="27"/>
      <c r="F308" s="27"/>
      <c r="G308" s="28"/>
      <c r="H308" s="1"/>
      <c r="I308" s="1"/>
    </row>
    <row r="309" spans="1:9">
      <c r="A309" s="1"/>
      <c r="B309" s="27"/>
      <c r="C309" s="24"/>
      <c r="D309" s="27"/>
      <c r="E309" s="27"/>
      <c r="F309" s="27"/>
      <c r="G309" s="28"/>
      <c r="H309" s="1"/>
      <c r="I309" s="1"/>
    </row>
    <row r="310" spans="1:9">
      <c r="A310" s="1"/>
      <c r="B310" s="27"/>
      <c r="C310" s="24"/>
      <c r="D310" s="27"/>
      <c r="E310" s="27"/>
      <c r="F310" s="27"/>
      <c r="G310" s="28"/>
      <c r="H310" s="1"/>
      <c r="I310" s="1"/>
    </row>
    <row r="311" spans="1:9">
      <c r="A311" s="1"/>
      <c r="B311" s="27"/>
      <c r="C311" s="24"/>
      <c r="D311" s="27"/>
      <c r="E311" s="27"/>
      <c r="F311" s="27"/>
      <c r="G311" s="28"/>
      <c r="H311" s="1"/>
      <c r="I311" s="1"/>
    </row>
    <row r="312" spans="1:9">
      <c r="A312" s="1"/>
      <c r="B312" s="27"/>
      <c r="C312" s="24"/>
      <c r="D312" s="27"/>
      <c r="E312" s="27"/>
      <c r="F312" s="27"/>
      <c r="G312" s="28"/>
      <c r="H312" s="1"/>
      <c r="I312" s="1"/>
    </row>
    <row r="313" spans="1:9">
      <c r="A313" s="1"/>
      <c r="B313" s="27"/>
      <c r="C313" s="24"/>
      <c r="D313" s="27"/>
      <c r="E313" s="27"/>
      <c r="F313" s="27"/>
      <c r="G313" s="28"/>
      <c r="H313" s="1"/>
      <c r="I313" s="1"/>
    </row>
    <row r="314" spans="1:9">
      <c r="A314" s="1"/>
      <c r="B314" s="27"/>
      <c r="C314" s="24"/>
      <c r="D314" s="27"/>
      <c r="E314" s="27"/>
      <c r="F314" s="27"/>
      <c r="G314" s="28"/>
      <c r="H314" s="1"/>
      <c r="I314" s="1"/>
    </row>
    <row r="315" spans="1:9">
      <c r="A315" s="1"/>
      <c r="B315" s="27"/>
      <c r="C315" s="24"/>
      <c r="D315" s="27"/>
      <c r="E315" s="27"/>
      <c r="F315" s="27"/>
      <c r="G315" s="28"/>
      <c r="H315" s="1"/>
      <c r="I315" s="1"/>
    </row>
    <row r="316" spans="1:9">
      <c r="A316" s="1"/>
      <c r="B316" s="27"/>
      <c r="C316" s="24"/>
      <c r="D316" s="27"/>
      <c r="E316" s="27"/>
      <c r="F316" s="27"/>
      <c r="G316" s="28"/>
      <c r="H316" s="1"/>
      <c r="I316" s="1"/>
    </row>
    <row r="317" spans="1:9">
      <c r="A317" s="1"/>
      <c r="B317" s="27"/>
      <c r="C317" s="24"/>
      <c r="D317" s="27"/>
      <c r="E317" s="27"/>
      <c r="F317" s="27"/>
      <c r="G317" s="28"/>
      <c r="H317" s="1"/>
      <c r="I317" s="1"/>
    </row>
    <row r="318" spans="1:9">
      <c r="A318" s="1"/>
      <c r="B318" s="27"/>
      <c r="C318" s="24"/>
      <c r="D318" s="27"/>
      <c r="E318" s="27"/>
      <c r="F318" s="27"/>
      <c r="G318" s="28"/>
      <c r="H318" s="1"/>
      <c r="I318" s="1"/>
    </row>
    <row r="319" spans="1:9">
      <c r="A319" s="1"/>
      <c r="B319" s="27"/>
      <c r="C319" s="24"/>
      <c r="D319" s="27"/>
      <c r="E319" s="27"/>
      <c r="F319" s="27"/>
      <c r="G319" s="28"/>
      <c r="H319" s="1"/>
      <c r="I319" s="1"/>
    </row>
    <row r="320" spans="1:9">
      <c r="A320" s="1"/>
      <c r="B320" s="27"/>
      <c r="C320" s="24"/>
      <c r="D320" s="27"/>
      <c r="E320" s="27"/>
      <c r="F320" s="27"/>
      <c r="G320" s="28"/>
      <c r="H320" s="1"/>
      <c r="I320" s="1"/>
    </row>
    <row r="321" spans="1:9">
      <c r="A321" s="1"/>
      <c r="B321" s="27"/>
      <c r="C321" s="24"/>
      <c r="D321" s="27"/>
      <c r="E321" s="27"/>
      <c r="F321" s="27"/>
      <c r="G321" s="28"/>
      <c r="H321" s="1"/>
      <c r="I321" s="1"/>
    </row>
    <row r="322" spans="1:9">
      <c r="A322" s="1"/>
      <c r="B322" s="27"/>
      <c r="C322" s="24"/>
      <c r="D322" s="27"/>
      <c r="E322" s="27"/>
      <c r="F322" s="27"/>
      <c r="G322" s="28"/>
      <c r="H322" s="1"/>
      <c r="I322" s="1"/>
    </row>
    <row r="323" spans="1:9">
      <c r="A323" s="1"/>
      <c r="B323" s="27"/>
      <c r="C323" s="24"/>
      <c r="D323" s="27"/>
      <c r="E323" s="27"/>
      <c r="F323" s="27"/>
      <c r="G323" s="28"/>
      <c r="H323" s="1"/>
      <c r="I323" s="1"/>
    </row>
    <row r="324" spans="1:9">
      <c r="A324" s="1"/>
      <c r="B324" s="27"/>
      <c r="C324" s="24"/>
      <c r="D324" s="27"/>
      <c r="E324" s="27"/>
      <c r="F324" s="27"/>
      <c r="G324" s="28"/>
      <c r="H324" s="1"/>
      <c r="I324" s="1"/>
    </row>
    <row r="325" spans="1:9">
      <c r="A325" s="1"/>
      <c r="B325" s="27"/>
      <c r="C325" s="24"/>
      <c r="D325" s="27"/>
      <c r="E325" s="27"/>
      <c r="F325" s="27"/>
      <c r="G325" s="28"/>
      <c r="H325" s="1"/>
      <c r="I325" s="1"/>
    </row>
    <row r="326" spans="1:9">
      <c r="A326" s="1"/>
      <c r="B326" s="27"/>
      <c r="C326" s="24"/>
      <c r="D326" s="27"/>
      <c r="E326" s="27"/>
      <c r="F326" s="27"/>
      <c r="G326" s="28"/>
      <c r="H326" s="1"/>
      <c r="I326" s="1"/>
    </row>
    <row r="327" spans="1:9">
      <c r="A327" s="1"/>
      <c r="B327" s="27"/>
      <c r="C327" s="24"/>
      <c r="D327" s="27"/>
      <c r="E327" s="27"/>
      <c r="F327" s="27"/>
      <c r="G327" s="28"/>
      <c r="H327" s="1"/>
      <c r="I327" s="1"/>
    </row>
    <row r="328" spans="1:9">
      <c r="A328" s="1"/>
      <c r="B328" s="27"/>
      <c r="C328" s="24"/>
      <c r="D328" s="27"/>
      <c r="E328" s="27"/>
      <c r="F328" s="27"/>
      <c r="G328" s="28"/>
      <c r="H328" s="1"/>
      <c r="I328" s="1"/>
    </row>
    <row r="329" spans="1:9">
      <c r="A329" s="1"/>
      <c r="B329" s="27"/>
      <c r="C329" s="24"/>
      <c r="D329" s="27"/>
      <c r="E329" s="27"/>
      <c r="F329" s="27"/>
      <c r="G329" s="28"/>
      <c r="H329" s="1"/>
      <c r="I329" s="1"/>
    </row>
    <row r="330" spans="1:9">
      <c r="A330" s="1"/>
      <c r="B330" s="27"/>
      <c r="C330" s="24"/>
      <c r="D330" s="27"/>
      <c r="E330" s="27"/>
      <c r="F330" s="27"/>
      <c r="G330" s="28"/>
      <c r="H330" s="1"/>
      <c r="I330" s="1"/>
    </row>
    <row r="331" spans="1:9">
      <c r="A331" s="1"/>
      <c r="B331" s="27"/>
      <c r="C331" s="24"/>
      <c r="D331" s="27"/>
      <c r="E331" s="27"/>
      <c r="F331" s="27"/>
      <c r="G331" s="28"/>
      <c r="H331" s="1"/>
      <c r="I331" s="1"/>
    </row>
    <row r="332" spans="1:9">
      <c r="A332" s="1"/>
      <c r="B332" s="27"/>
      <c r="C332" s="24"/>
      <c r="D332" s="27"/>
      <c r="E332" s="27"/>
      <c r="F332" s="27"/>
      <c r="G332" s="28"/>
      <c r="H332" s="1"/>
      <c r="I332" s="1"/>
    </row>
    <row r="333" spans="1:9">
      <c r="A333" s="1"/>
      <c r="B333" s="27"/>
      <c r="C333" s="24"/>
      <c r="D333" s="27"/>
      <c r="E333" s="27"/>
      <c r="F333" s="27"/>
      <c r="G333" s="28"/>
      <c r="H333" s="1"/>
      <c r="I333" s="1"/>
    </row>
    <row r="334" spans="1:9">
      <c r="A334" s="1"/>
      <c r="B334" s="27"/>
      <c r="C334" s="24"/>
      <c r="D334" s="27"/>
      <c r="E334" s="27"/>
      <c r="F334" s="27"/>
      <c r="G334" s="28"/>
      <c r="H334" s="1"/>
      <c r="I334" s="1"/>
    </row>
    <row r="335" spans="1:9">
      <c r="A335" s="1"/>
      <c r="B335" s="27"/>
      <c r="C335" s="24"/>
      <c r="D335" s="27"/>
      <c r="E335" s="27"/>
      <c r="F335" s="27"/>
      <c r="G335" s="28"/>
      <c r="H335" s="1"/>
      <c r="I335" s="1"/>
    </row>
    <row r="336" spans="1:9">
      <c r="A336" s="1"/>
      <c r="B336" s="27"/>
      <c r="C336" s="24"/>
      <c r="D336" s="27"/>
      <c r="E336" s="27"/>
      <c r="F336" s="27"/>
      <c r="G336" s="28"/>
      <c r="H336" s="1"/>
      <c r="I336" s="1"/>
    </row>
    <row r="337" spans="1:9">
      <c r="A337" s="1"/>
      <c r="B337" s="27"/>
      <c r="C337" s="24"/>
      <c r="D337" s="27"/>
      <c r="E337" s="27"/>
      <c r="F337" s="27"/>
      <c r="G337" s="28"/>
      <c r="H337" s="1"/>
      <c r="I337" s="1"/>
    </row>
    <row r="338" spans="1:9">
      <c r="A338" s="1"/>
      <c r="B338" s="27"/>
      <c r="C338" s="24"/>
      <c r="D338" s="27"/>
      <c r="E338" s="27"/>
      <c r="F338" s="27"/>
      <c r="G338" s="28"/>
      <c r="H338" s="1"/>
      <c r="I338" s="1"/>
    </row>
    <row r="339" spans="1:9">
      <c r="A339" s="1"/>
      <c r="B339" s="27"/>
      <c r="C339" s="24"/>
      <c r="D339" s="27"/>
      <c r="E339" s="27"/>
      <c r="F339" s="27"/>
      <c r="G339" s="28"/>
      <c r="H339" s="1"/>
      <c r="I339" s="1"/>
    </row>
    <row r="340" spans="1:9">
      <c r="A340" s="1"/>
      <c r="B340" s="27"/>
      <c r="C340" s="24"/>
      <c r="D340" s="27"/>
      <c r="E340" s="27"/>
      <c r="F340" s="27"/>
      <c r="G340" s="28"/>
      <c r="H340" s="1"/>
      <c r="I340" s="1"/>
    </row>
    <row r="341" spans="1:9">
      <c r="A341" s="1"/>
      <c r="B341" s="27"/>
      <c r="C341" s="24"/>
      <c r="D341" s="27"/>
      <c r="E341" s="27"/>
      <c r="F341" s="27"/>
      <c r="G341" s="28"/>
      <c r="H341" s="1"/>
      <c r="I341" s="1"/>
    </row>
    <row r="342" spans="1:9">
      <c r="A342" s="1"/>
      <c r="B342" s="27"/>
      <c r="C342" s="24"/>
      <c r="D342" s="27"/>
      <c r="E342" s="27"/>
      <c r="F342" s="27"/>
      <c r="G342" s="28"/>
      <c r="H342" s="1"/>
      <c r="I342" s="1"/>
    </row>
    <row r="343" spans="1:9">
      <c r="A343" s="1"/>
      <c r="B343" s="27"/>
      <c r="C343" s="24"/>
      <c r="D343" s="27"/>
      <c r="E343" s="27"/>
      <c r="F343" s="27"/>
      <c r="G343" s="28"/>
      <c r="H343" s="1"/>
      <c r="I343" s="1"/>
    </row>
    <row r="344" spans="1:9">
      <c r="A344" s="1"/>
      <c r="B344" s="27"/>
      <c r="C344" s="24"/>
      <c r="D344" s="27"/>
      <c r="E344" s="27"/>
      <c r="F344" s="27"/>
      <c r="G344" s="28"/>
      <c r="H344" s="1"/>
      <c r="I344" s="1"/>
    </row>
    <row r="345" spans="1:9">
      <c r="A345" s="1"/>
      <c r="B345" s="27"/>
      <c r="C345" s="24"/>
      <c r="D345" s="27"/>
      <c r="E345" s="27"/>
      <c r="F345" s="27"/>
      <c r="G345" s="28"/>
      <c r="H345" s="1"/>
      <c r="I345" s="1"/>
    </row>
    <row r="346" spans="1:9">
      <c r="A346" s="1"/>
      <c r="B346" s="27"/>
      <c r="C346" s="24"/>
      <c r="D346" s="27"/>
      <c r="E346" s="27"/>
      <c r="F346" s="27"/>
      <c r="G346" s="28"/>
      <c r="H346" s="1"/>
      <c r="I346" s="1"/>
    </row>
    <row r="347" spans="1:9">
      <c r="A347" s="1"/>
      <c r="B347" s="27"/>
      <c r="C347" s="24"/>
      <c r="D347" s="27"/>
      <c r="E347" s="27"/>
      <c r="F347" s="27"/>
      <c r="G347" s="28"/>
      <c r="H347" s="1"/>
      <c r="I347" s="1"/>
    </row>
    <row r="348" spans="1:9">
      <c r="A348" s="1"/>
      <c r="B348" s="27"/>
      <c r="C348" s="24"/>
      <c r="D348" s="27"/>
      <c r="E348" s="27"/>
      <c r="F348" s="27"/>
      <c r="G348" s="28"/>
      <c r="H348" s="1"/>
      <c r="I348" s="1"/>
    </row>
    <row r="349" spans="1:9">
      <c r="A349" s="1"/>
      <c r="B349" s="27"/>
      <c r="C349" s="24"/>
      <c r="D349" s="27"/>
      <c r="E349" s="27"/>
      <c r="F349" s="27"/>
      <c r="G349" s="28"/>
      <c r="H349" s="1"/>
      <c r="I349" s="1"/>
    </row>
    <row r="350" spans="1:9">
      <c r="A350" s="1"/>
      <c r="B350" s="27"/>
      <c r="C350" s="24"/>
      <c r="D350" s="27"/>
      <c r="E350" s="27"/>
      <c r="F350" s="27"/>
      <c r="G350" s="28"/>
      <c r="H350" s="1"/>
      <c r="I350" s="1"/>
    </row>
    <row r="351" spans="1:9">
      <c r="A351" s="1"/>
      <c r="B351" s="27"/>
      <c r="C351" s="24"/>
      <c r="D351" s="27"/>
      <c r="E351" s="27"/>
      <c r="F351" s="27"/>
      <c r="G351" s="28"/>
      <c r="H351" s="1"/>
      <c r="I351" s="1"/>
    </row>
    <row r="352" spans="1:9">
      <c r="A352" s="1"/>
      <c r="B352" s="27"/>
      <c r="C352" s="24"/>
      <c r="D352" s="27"/>
      <c r="E352" s="27"/>
      <c r="F352" s="27"/>
      <c r="G352" s="28"/>
      <c r="H352" s="1"/>
      <c r="I352" s="1"/>
    </row>
    <row r="353" spans="1:9">
      <c r="A353" s="1"/>
      <c r="B353" s="27"/>
      <c r="C353" s="24"/>
      <c r="D353" s="27"/>
      <c r="E353" s="27"/>
      <c r="F353" s="27"/>
      <c r="G353" s="28"/>
      <c r="H353" s="1"/>
      <c r="I353" s="1"/>
    </row>
    <row r="354" spans="1:9">
      <c r="A354" s="1"/>
      <c r="B354" s="27"/>
      <c r="C354" s="24"/>
      <c r="D354" s="27"/>
      <c r="E354" s="27"/>
      <c r="F354" s="27"/>
      <c r="G354" s="28"/>
      <c r="H354" s="1"/>
      <c r="I354" s="1"/>
    </row>
    <row r="355" spans="1:9">
      <c r="A355" s="1"/>
      <c r="B355" s="27"/>
      <c r="C355" s="24"/>
      <c r="D355" s="27"/>
      <c r="E355" s="27"/>
      <c r="F355" s="27"/>
      <c r="G355" s="28"/>
      <c r="H355" s="1"/>
      <c r="I355" s="1"/>
    </row>
    <row r="356" spans="1:9">
      <c r="A356" s="1"/>
      <c r="B356" s="27"/>
      <c r="C356" s="24"/>
      <c r="D356" s="27"/>
      <c r="E356" s="27"/>
      <c r="F356" s="27"/>
      <c r="G356" s="28"/>
      <c r="H356" s="1"/>
      <c r="I356" s="1"/>
    </row>
    <row r="357" spans="1:9">
      <c r="A357" s="1"/>
      <c r="B357" s="27"/>
      <c r="C357" s="24"/>
      <c r="D357" s="27"/>
      <c r="E357" s="27"/>
      <c r="F357" s="27"/>
      <c r="G357" s="28"/>
      <c r="H357" s="1"/>
      <c r="I357" s="1"/>
    </row>
    <row r="358" spans="1:9">
      <c r="A358" s="1"/>
      <c r="B358" s="27"/>
      <c r="C358" s="24"/>
      <c r="D358" s="27"/>
      <c r="E358" s="27"/>
      <c r="F358" s="27"/>
      <c r="G358" s="28"/>
      <c r="H358" s="1"/>
      <c r="I358" s="1"/>
    </row>
    <row r="359" spans="1:9">
      <c r="A359" s="1"/>
      <c r="B359" s="27"/>
      <c r="C359" s="24"/>
      <c r="D359" s="27"/>
      <c r="E359" s="27"/>
      <c r="F359" s="27"/>
      <c r="G359" s="28"/>
      <c r="H359" s="1"/>
      <c r="I359" s="1"/>
    </row>
    <row r="360" spans="1:9">
      <c r="A360" s="1"/>
      <c r="B360" s="27"/>
      <c r="C360" s="24"/>
      <c r="D360" s="27"/>
      <c r="E360" s="27"/>
      <c r="F360" s="27"/>
      <c r="G360" s="28"/>
      <c r="H360" s="1"/>
      <c r="I360" s="1"/>
    </row>
    <row r="361" spans="1:9">
      <c r="A361" s="1"/>
      <c r="B361" s="27"/>
      <c r="C361" s="24"/>
      <c r="D361" s="27"/>
      <c r="E361" s="27"/>
      <c r="F361" s="27"/>
      <c r="G361" s="28"/>
      <c r="H361" s="1"/>
      <c r="I361" s="1"/>
    </row>
    <row r="362" spans="1:9">
      <c r="A362" s="1"/>
      <c r="B362" s="27"/>
      <c r="C362" s="24"/>
      <c r="D362" s="27"/>
      <c r="E362" s="27"/>
      <c r="F362" s="27"/>
      <c r="G362" s="28"/>
      <c r="H362" s="1"/>
      <c r="I362" s="1"/>
    </row>
    <row r="363" spans="1:9">
      <c r="A363" s="1"/>
      <c r="B363" s="27"/>
      <c r="C363" s="24"/>
      <c r="D363" s="27"/>
      <c r="E363" s="27"/>
      <c r="F363" s="27"/>
      <c r="G363" s="28"/>
      <c r="H363" s="1"/>
      <c r="I363" s="1"/>
    </row>
    <row r="364" spans="1:9">
      <c r="A364" s="1"/>
      <c r="B364" s="27"/>
      <c r="C364" s="24"/>
      <c r="D364" s="27"/>
      <c r="E364" s="27"/>
      <c r="F364" s="27"/>
      <c r="G364" s="28"/>
      <c r="H364" s="1"/>
      <c r="I364" s="1"/>
    </row>
    <row r="365" spans="1:9">
      <c r="A365" s="1"/>
      <c r="B365" s="27"/>
      <c r="C365" s="24"/>
      <c r="D365" s="27"/>
      <c r="E365" s="27"/>
      <c r="F365" s="27"/>
      <c r="G365" s="28"/>
      <c r="H365" s="1"/>
      <c r="I365" s="1"/>
    </row>
    <row r="366" spans="1:9">
      <c r="A366" s="1"/>
      <c r="B366" s="27"/>
      <c r="C366" s="24"/>
      <c r="D366" s="27"/>
      <c r="E366" s="27"/>
      <c r="F366" s="27"/>
      <c r="G366" s="28"/>
      <c r="H366" s="1"/>
      <c r="I366" s="1"/>
    </row>
    <row r="367" spans="1:9">
      <c r="A367" s="1"/>
      <c r="B367" s="27"/>
      <c r="C367" s="24"/>
      <c r="D367" s="27"/>
      <c r="E367" s="27"/>
      <c r="F367" s="27"/>
      <c r="G367" s="28"/>
      <c r="H367" s="1"/>
      <c r="I367" s="1"/>
    </row>
    <row r="368" spans="1:9">
      <c r="A368" s="1"/>
      <c r="B368" s="27"/>
      <c r="C368" s="24"/>
      <c r="D368" s="27"/>
      <c r="E368" s="27"/>
      <c r="F368" s="27"/>
      <c r="G368" s="28"/>
      <c r="H368" s="1"/>
      <c r="I368" s="1"/>
    </row>
    <row r="369" spans="1:9">
      <c r="A369" s="1"/>
      <c r="B369" s="27"/>
      <c r="C369" s="24"/>
      <c r="D369" s="27"/>
      <c r="E369" s="27"/>
      <c r="F369" s="27"/>
      <c r="G369" s="28"/>
      <c r="H369" s="1"/>
      <c r="I369" s="1"/>
    </row>
    <row r="370" spans="1:9">
      <c r="A370" s="1"/>
      <c r="B370" s="27"/>
      <c r="C370" s="24"/>
      <c r="D370" s="27"/>
      <c r="E370" s="27"/>
      <c r="F370" s="27"/>
      <c r="G370" s="28"/>
      <c r="H370" s="1"/>
      <c r="I370" s="1"/>
    </row>
    <row r="371" spans="1:9">
      <c r="A371" s="1"/>
      <c r="B371" s="27"/>
      <c r="C371" s="24"/>
      <c r="D371" s="27"/>
      <c r="E371" s="27"/>
      <c r="F371" s="27"/>
      <c r="G371" s="28"/>
      <c r="H371" s="1"/>
      <c r="I371" s="1"/>
    </row>
    <row r="372" spans="1:9">
      <c r="A372" s="1"/>
      <c r="B372" s="27"/>
      <c r="C372" s="24"/>
      <c r="D372" s="27"/>
      <c r="E372" s="27"/>
      <c r="F372" s="27"/>
      <c r="G372" s="28"/>
      <c r="H372" s="1"/>
      <c r="I372" s="1"/>
    </row>
    <row r="373" spans="1:9">
      <c r="A373" s="1"/>
      <c r="B373" s="27"/>
      <c r="C373" s="24"/>
      <c r="D373" s="27"/>
      <c r="E373" s="27"/>
      <c r="F373" s="27"/>
      <c r="G373" s="28"/>
      <c r="H373" s="1"/>
      <c r="I373" s="1"/>
    </row>
    <row r="374" spans="1:9">
      <c r="A374" s="1"/>
      <c r="B374" s="27"/>
      <c r="C374" s="24"/>
      <c r="D374" s="27"/>
      <c r="E374" s="27"/>
      <c r="F374" s="27"/>
      <c r="G374" s="28"/>
      <c r="H374" s="1"/>
      <c r="I374" s="1"/>
    </row>
    <row r="375" spans="1:9">
      <c r="A375" s="1"/>
      <c r="B375" s="27"/>
      <c r="C375" s="24"/>
      <c r="D375" s="27"/>
      <c r="E375" s="27"/>
      <c r="F375" s="27"/>
      <c r="G375" s="28"/>
      <c r="H375" s="1"/>
      <c r="I375" s="1"/>
    </row>
    <row r="376" spans="1:9">
      <c r="A376" s="1"/>
      <c r="B376" s="27"/>
      <c r="C376" s="24"/>
      <c r="D376" s="27"/>
      <c r="E376" s="27"/>
      <c r="F376" s="27"/>
      <c r="G376" s="28"/>
      <c r="H376" s="1"/>
      <c r="I376" s="1"/>
    </row>
    <row r="377" spans="1:9">
      <c r="A377" s="1"/>
      <c r="B377" s="27"/>
      <c r="C377" s="24"/>
      <c r="D377" s="27"/>
      <c r="E377" s="27"/>
      <c r="F377" s="27"/>
      <c r="G377" s="28"/>
      <c r="H377" s="1"/>
      <c r="I377" s="1"/>
    </row>
    <row r="378" spans="1:9">
      <c r="A378" s="1"/>
      <c r="B378" s="27"/>
      <c r="C378" s="24"/>
      <c r="D378" s="27"/>
      <c r="E378" s="27"/>
      <c r="F378" s="27"/>
      <c r="G378" s="28"/>
      <c r="H378" s="1"/>
      <c r="I378" s="1"/>
    </row>
    <row r="379" spans="1:9">
      <c r="A379" s="1"/>
      <c r="B379" s="27"/>
      <c r="C379" s="24"/>
      <c r="D379" s="27"/>
      <c r="E379" s="27"/>
      <c r="F379" s="27"/>
      <c r="G379" s="28"/>
      <c r="H379" s="1"/>
      <c r="I379" s="1"/>
    </row>
    <row r="380" spans="1:9">
      <c r="A380" s="1"/>
      <c r="B380" s="27"/>
      <c r="C380" s="24"/>
      <c r="D380" s="27"/>
      <c r="E380" s="27"/>
      <c r="F380" s="27"/>
      <c r="G380" s="28"/>
      <c r="H380" s="1"/>
      <c r="I380" s="1"/>
    </row>
    <row r="381" spans="1:9">
      <c r="A381" s="1"/>
      <c r="B381" s="27"/>
      <c r="C381" s="24"/>
      <c r="D381" s="27"/>
      <c r="E381" s="27"/>
      <c r="F381" s="27"/>
      <c r="G381" s="28"/>
      <c r="H381" s="1"/>
      <c r="I381" s="1"/>
    </row>
    <row r="382" spans="1:9">
      <c r="A382" s="1"/>
      <c r="B382" s="27"/>
      <c r="C382" s="24"/>
      <c r="D382" s="27"/>
      <c r="E382" s="27"/>
      <c r="F382" s="27"/>
      <c r="G382" s="28"/>
      <c r="H382" s="1"/>
      <c r="I382" s="1"/>
    </row>
    <row r="383" spans="1:9">
      <c r="A383" s="1"/>
      <c r="B383" s="27"/>
      <c r="C383" s="24"/>
      <c r="D383" s="27"/>
      <c r="E383" s="27"/>
      <c r="F383" s="27"/>
      <c r="G383" s="28"/>
      <c r="H383" s="1"/>
      <c r="I383" s="1"/>
    </row>
    <row r="384" spans="1:9">
      <c r="A384" s="1"/>
      <c r="B384" s="27"/>
      <c r="C384" s="24"/>
      <c r="D384" s="27"/>
      <c r="E384" s="27"/>
      <c r="F384" s="27"/>
      <c r="G384" s="28"/>
      <c r="H384" s="1"/>
      <c r="I384" s="1"/>
    </row>
    <row r="385" spans="1:9">
      <c r="A385" s="1"/>
      <c r="B385" s="27"/>
      <c r="C385" s="24"/>
      <c r="D385" s="27"/>
      <c r="E385" s="27"/>
      <c r="F385" s="27"/>
      <c r="G385" s="28"/>
      <c r="H385" s="1"/>
      <c r="I385" s="1"/>
    </row>
    <row r="386" spans="1:9">
      <c r="A386" s="1"/>
      <c r="B386" s="27"/>
      <c r="C386" s="24"/>
      <c r="D386" s="27"/>
      <c r="E386" s="27"/>
      <c r="F386" s="27"/>
      <c r="G386" s="28"/>
      <c r="H386" s="1"/>
      <c r="I386" s="1"/>
    </row>
    <row r="387" spans="1:9">
      <c r="A387" s="1"/>
      <c r="B387" s="27"/>
      <c r="C387" s="24"/>
      <c r="D387" s="27"/>
      <c r="E387" s="27"/>
      <c r="F387" s="27"/>
      <c r="G387" s="28"/>
      <c r="H387" s="1"/>
      <c r="I387" s="1"/>
    </row>
    <row r="388" spans="1:9">
      <c r="A388" s="1"/>
      <c r="B388" s="27"/>
      <c r="C388" s="24"/>
      <c r="D388" s="27"/>
      <c r="E388" s="27"/>
      <c r="F388" s="27"/>
      <c r="G388" s="28"/>
      <c r="H388" s="1"/>
      <c r="I388" s="1"/>
    </row>
    <row r="389" spans="1:9">
      <c r="A389" s="1"/>
      <c r="B389" s="27"/>
      <c r="C389" s="24"/>
      <c r="D389" s="27"/>
      <c r="E389" s="27"/>
      <c r="F389" s="27"/>
      <c r="G389" s="28"/>
      <c r="H389" s="1"/>
      <c r="I389" s="1"/>
    </row>
    <row r="390" spans="1:9">
      <c r="A390" s="1"/>
      <c r="B390" s="27"/>
      <c r="C390" s="24"/>
      <c r="D390" s="27"/>
      <c r="E390" s="27"/>
      <c r="F390" s="27"/>
      <c r="G390" s="28"/>
      <c r="H390" s="1"/>
      <c r="I390" s="1"/>
    </row>
    <row r="391" spans="1:9">
      <c r="A391" s="1"/>
      <c r="B391" s="27"/>
      <c r="C391" s="24"/>
      <c r="D391" s="27"/>
      <c r="E391" s="27"/>
      <c r="F391" s="27"/>
      <c r="G391" s="28"/>
      <c r="H391" s="1"/>
      <c r="I391" s="1"/>
    </row>
    <row r="392" spans="1:9">
      <c r="A392" s="1"/>
      <c r="B392" s="27"/>
      <c r="C392" s="24"/>
      <c r="D392" s="27"/>
      <c r="E392" s="27"/>
      <c r="F392" s="27"/>
      <c r="G392" s="28"/>
      <c r="H392" s="1"/>
      <c r="I392" s="1"/>
    </row>
    <row r="393" spans="1:9">
      <c r="A393" s="1"/>
      <c r="B393" s="27"/>
      <c r="C393" s="24"/>
      <c r="D393" s="27"/>
      <c r="E393" s="27"/>
      <c r="F393" s="27"/>
      <c r="G393" s="28"/>
      <c r="H393" s="1"/>
      <c r="I393" s="1"/>
    </row>
    <row r="394" spans="1:9">
      <c r="A394" s="1"/>
      <c r="B394" s="27"/>
      <c r="C394" s="24"/>
      <c r="D394" s="27"/>
      <c r="E394" s="27"/>
      <c r="F394" s="27"/>
      <c r="G394" s="28"/>
      <c r="H394" s="1"/>
      <c r="I394" s="1"/>
    </row>
    <row r="395" spans="1:9">
      <c r="A395" s="1"/>
      <c r="B395" s="27"/>
      <c r="C395" s="24"/>
      <c r="D395" s="27"/>
      <c r="E395" s="27"/>
      <c r="F395" s="27"/>
      <c r="G395" s="28"/>
      <c r="H395" s="1"/>
      <c r="I395" s="1"/>
    </row>
    <row r="396" spans="1:9">
      <c r="A396" s="1"/>
      <c r="B396" s="27"/>
      <c r="C396" s="24"/>
      <c r="D396" s="27"/>
      <c r="E396" s="27"/>
      <c r="F396" s="27"/>
      <c r="G396" s="28"/>
      <c r="H396" s="1"/>
      <c r="I396" s="1"/>
    </row>
    <row r="397" spans="1:9">
      <c r="A397" s="1"/>
      <c r="B397" s="27"/>
      <c r="C397" s="24"/>
      <c r="D397" s="27"/>
      <c r="E397" s="27"/>
      <c r="F397" s="27"/>
      <c r="G397" s="28"/>
      <c r="H397" s="1"/>
      <c r="I397" s="1"/>
    </row>
    <row r="398" spans="1:9">
      <c r="A398" s="1"/>
      <c r="B398" s="27"/>
      <c r="C398" s="24"/>
      <c r="D398" s="27"/>
      <c r="E398" s="27"/>
      <c r="F398" s="27"/>
      <c r="G398" s="28"/>
      <c r="H398" s="1"/>
      <c r="I398" s="1"/>
    </row>
    <row r="399" spans="1:9">
      <c r="A399" s="1"/>
      <c r="B399" s="27"/>
      <c r="C399" s="24"/>
      <c r="D399" s="27"/>
      <c r="E399" s="27"/>
      <c r="F399" s="27"/>
      <c r="G399" s="28"/>
      <c r="H399" s="1"/>
      <c r="I399" s="1"/>
    </row>
    <row r="400" spans="1:9">
      <c r="A400" s="1"/>
      <c r="B400" s="27"/>
      <c r="C400" s="24"/>
      <c r="D400" s="27"/>
      <c r="E400" s="27"/>
      <c r="F400" s="27"/>
      <c r="G400" s="28"/>
      <c r="H400" s="1"/>
      <c r="I400" s="1"/>
    </row>
    <row r="401" spans="1:9">
      <c r="A401" s="1"/>
      <c r="B401" s="27"/>
      <c r="C401" s="24"/>
      <c r="D401" s="27"/>
      <c r="E401" s="27"/>
      <c r="F401" s="27"/>
      <c r="G401" s="28"/>
      <c r="H401" s="1"/>
      <c r="I401" s="1"/>
    </row>
    <row r="402" spans="1:9">
      <c r="A402" s="1"/>
      <c r="B402" s="27"/>
      <c r="C402" s="24"/>
      <c r="D402" s="27"/>
      <c r="E402" s="27"/>
      <c r="F402" s="27"/>
      <c r="G402" s="28"/>
      <c r="H402" s="1"/>
      <c r="I402" s="1"/>
    </row>
    <row r="403" spans="1:9">
      <c r="A403" s="1"/>
      <c r="B403" s="27"/>
      <c r="C403" s="24"/>
      <c r="D403" s="27"/>
      <c r="E403" s="27"/>
      <c r="F403" s="27"/>
      <c r="G403" s="28"/>
      <c r="H403" s="1"/>
      <c r="I403" s="1"/>
    </row>
    <row r="404" spans="1:9">
      <c r="A404" s="1"/>
      <c r="B404" s="27"/>
      <c r="C404" s="24"/>
      <c r="D404" s="27"/>
      <c r="E404" s="27"/>
      <c r="F404" s="27"/>
      <c r="G404" s="28"/>
      <c r="H404" s="1"/>
      <c r="I404" s="1"/>
    </row>
    <row r="405" spans="1:9">
      <c r="A405" s="1"/>
      <c r="B405" s="27"/>
      <c r="C405" s="24"/>
      <c r="D405" s="27"/>
      <c r="E405" s="27"/>
      <c r="F405" s="27"/>
      <c r="G405" s="28"/>
      <c r="H405" s="1"/>
      <c r="I405" s="1"/>
    </row>
    <row r="406" spans="1:9">
      <c r="A406" s="1"/>
      <c r="B406" s="27"/>
      <c r="C406" s="24"/>
      <c r="D406" s="27"/>
      <c r="E406" s="27"/>
      <c r="F406" s="27"/>
      <c r="G406" s="28"/>
      <c r="H406" s="1"/>
      <c r="I406" s="1"/>
    </row>
    <row r="407" spans="1:9">
      <c r="A407" s="1"/>
      <c r="B407" s="27"/>
      <c r="C407" s="24"/>
      <c r="D407" s="27"/>
      <c r="E407" s="27"/>
      <c r="F407" s="27"/>
      <c r="G407" s="28"/>
      <c r="H407" s="1"/>
      <c r="I407" s="1"/>
    </row>
    <row r="408" spans="1:9">
      <c r="A408" s="1"/>
      <c r="B408" s="27"/>
      <c r="C408" s="24"/>
      <c r="D408" s="27"/>
      <c r="E408" s="27"/>
      <c r="F408" s="27"/>
      <c r="G408" s="28"/>
      <c r="H408" s="1"/>
      <c r="I408" s="1"/>
    </row>
    <row r="409" spans="1:9">
      <c r="A409" s="1"/>
      <c r="B409" s="27"/>
      <c r="C409" s="24"/>
      <c r="D409" s="27"/>
      <c r="E409" s="27"/>
      <c r="F409" s="27"/>
      <c r="G409" s="28"/>
      <c r="H409" s="1"/>
      <c r="I409" s="1"/>
    </row>
    <row r="410" spans="1:9">
      <c r="A410" s="1"/>
      <c r="B410" s="27"/>
      <c r="C410" s="24"/>
      <c r="D410" s="27"/>
      <c r="E410" s="27"/>
      <c r="F410" s="27"/>
      <c r="G410" s="28"/>
      <c r="H410" s="1"/>
      <c r="I410" s="1"/>
    </row>
    <row r="411" spans="1:9">
      <c r="A411" s="1"/>
      <c r="B411" s="27"/>
      <c r="C411" s="24"/>
      <c r="D411" s="27"/>
      <c r="E411" s="27"/>
      <c r="F411" s="27"/>
      <c r="G411" s="28"/>
      <c r="H411" s="1"/>
      <c r="I411" s="1"/>
    </row>
    <row r="412" spans="1:9">
      <c r="A412" s="1"/>
      <c r="B412" s="27"/>
      <c r="C412" s="24"/>
      <c r="D412" s="27"/>
      <c r="E412" s="27"/>
      <c r="F412" s="27"/>
      <c r="G412" s="28"/>
      <c r="H412" s="1"/>
      <c r="I412" s="1"/>
    </row>
    <row r="413" spans="1:9">
      <c r="A413" s="1"/>
      <c r="B413" s="27"/>
      <c r="C413" s="24"/>
      <c r="D413" s="27"/>
      <c r="E413" s="27"/>
      <c r="F413" s="27"/>
      <c r="G413" s="28"/>
      <c r="H413" s="1"/>
      <c r="I413" s="1"/>
    </row>
    <row r="414" spans="1:9">
      <c r="A414" s="1"/>
      <c r="B414" s="27"/>
      <c r="C414" s="24"/>
      <c r="D414" s="27"/>
      <c r="E414" s="27"/>
      <c r="F414" s="27"/>
      <c r="G414" s="28"/>
      <c r="H414" s="1"/>
      <c r="I414" s="1"/>
    </row>
    <row r="415" spans="1:9">
      <c r="A415" s="1"/>
      <c r="B415" s="27"/>
      <c r="C415" s="24"/>
      <c r="D415" s="27"/>
      <c r="E415" s="27"/>
      <c r="F415" s="27"/>
      <c r="G415" s="28"/>
      <c r="H415" s="1"/>
      <c r="I415" s="1"/>
    </row>
    <row r="416" spans="1:9">
      <c r="A416" s="1"/>
      <c r="B416" s="27"/>
      <c r="C416" s="24"/>
      <c r="D416" s="27"/>
      <c r="E416" s="27"/>
      <c r="F416" s="27"/>
      <c r="G416" s="28"/>
      <c r="H416" s="1"/>
      <c r="I416" s="1"/>
    </row>
    <row r="417" spans="1:9">
      <c r="A417" s="1"/>
      <c r="B417" s="27"/>
      <c r="C417" s="24"/>
      <c r="D417" s="27"/>
      <c r="E417" s="27"/>
      <c r="F417" s="27"/>
      <c r="G417" s="28"/>
      <c r="H417" s="1"/>
      <c r="I417" s="1"/>
    </row>
    <row r="418" spans="1:9">
      <c r="A418" s="1"/>
      <c r="B418" s="27"/>
      <c r="C418" s="24"/>
      <c r="D418" s="27"/>
      <c r="E418" s="27"/>
      <c r="F418" s="27"/>
      <c r="G418" s="28"/>
      <c r="H418" s="1"/>
      <c r="I418" s="1"/>
    </row>
    <row r="419" spans="1:9">
      <c r="A419" s="1"/>
      <c r="B419" s="27"/>
      <c r="C419" s="24"/>
      <c r="D419" s="27"/>
      <c r="E419" s="27"/>
      <c r="F419" s="27"/>
      <c r="G419" s="28"/>
      <c r="H419" s="1"/>
      <c r="I419" s="1"/>
    </row>
    <row r="420" spans="1:9">
      <c r="A420" s="1"/>
      <c r="B420" s="27"/>
      <c r="C420" s="24"/>
      <c r="D420" s="27"/>
      <c r="E420" s="27"/>
      <c r="F420" s="27"/>
      <c r="G420" s="28"/>
      <c r="H420" s="1"/>
      <c r="I420" s="1"/>
    </row>
    <row r="421" spans="1:9">
      <c r="A421" s="1"/>
      <c r="B421" s="27"/>
      <c r="C421" s="24"/>
      <c r="D421" s="27"/>
      <c r="E421" s="27"/>
      <c r="F421" s="27"/>
      <c r="G421" s="28"/>
      <c r="H421" s="1"/>
      <c r="I421" s="1"/>
    </row>
    <row r="422" spans="1:9">
      <c r="A422" s="1"/>
      <c r="B422" s="27"/>
      <c r="C422" s="24"/>
      <c r="D422" s="27"/>
      <c r="E422" s="27"/>
      <c r="F422" s="27"/>
      <c r="G422" s="28"/>
      <c r="H422" s="1"/>
      <c r="I422" s="1"/>
    </row>
    <row r="423" spans="1:9">
      <c r="A423" s="1"/>
      <c r="B423" s="27"/>
      <c r="C423" s="24"/>
      <c r="D423" s="27"/>
      <c r="E423" s="27"/>
      <c r="F423" s="27"/>
      <c r="G423" s="28"/>
      <c r="H423" s="1"/>
      <c r="I423" s="1"/>
    </row>
    <row r="424" spans="1:9">
      <c r="A424" s="1"/>
      <c r="B424" s="27"/>
      <c r="C424" s="24"/>
      <c r="D424" s="27"/>
      <c r="E424" s="27"/>
      <c r="F424" s="27"/>
      <c r="G424" s="28"/>
      <c r="H424" s="1"/>
      <c r="I424" s="1"/>
    </row>
    <row r="425" spans="1:9">
      <c r="A425" s="1"/>
      <c r="B425" s="27"/>
      <c r="C425" s="24"/>
      <c r="D425" s="27"/>
      <c r="E425" s="27"/>
      <c r="F425" s="27"/>
      <c r="G425" s="28"/>
      <c r="H425" s="1"/>
      <c r="I425" s="1"/>
    </row>
    <row r="426" spans="1:9">
      <c r="A426" s="1"/>
      <c r="B426" s="27"/>
      <c r="C426" s="24"/>
      <c r="D426" s="27"/>
      <c r="E426" s="27"/>
      <c r="F426" s="27"/>
      <c r="G426" s="28"/>
      <c r="H426" s="1"/>
      <c r="I426" s="1"/>
    </row>
    <row r="427" spans="1:9">
      <c r="A427" s="1"/>
      <c r="B427" s="27"/>
      <c r="C427" s="24"/>
      <c r="D427" s="27"/>
      <c r="E427" s="27"/>
      <c r="F427" s="27"/>
      <c r="G427" s="28"/>
      <c r="H427" s="1"/>
      <c r="I427" s="1"/>
    </row>
    <row r="428" spans="1:9">
      <c r="A428" s="1"/>
      <c r="B428" s="27"/>
      <c r="C428" s="24"/>
      <c r="D428" s="27"/>
      <c r="E428" s="27"/>
      <c r="F428" s="27"/>
      <c r="G428" s="28"/>
      <c r="H428" s="1"/>
      <c r="I428" s="1"/>
    </row>
    <row r="429" spans="1:9">
      <c r="A429" s="1"/>
      <c r="B429" s="27"/>
      <c r="C429" s="24"/>
      <c r="D429" s="27"/>
      <c r="E429" s="27"/>
      <c r="F429" s="27"/>
      <c r="G429" s="28"/>
      <c r="H429" s="1"/>
      <c r="I429" s="1"/>
    </row>
    <row r="430" spans="1:9">
      <c r="A430" s="1"/>
      <c r="B430" s="27"/>
      <c r="C430" s="24"/>
      <c r="D430" s="27"/>
      <c r="E430" s="27"/>
      <c r="F430" s="27"/>
      <c r="G430" s="28"/>
      <c r="H430" s="1"/>
      <c r="I430" s="1"/>
    </row>
    <row r="431" spans="1:9">
      <c r="A431" s="1"/>
      <c r="B431" s="27"/>
      <c r="C431" s="24"/>
      <c r="D431" s="27"/>
      <c r="E431" s="27"/>
      <c r="F431" s="27"/>
      <c r="G431" s="28"/>
      <c r="H431" s="1"/>
      <c r="I431" s="1"/>
    </row>
    <row r="432" spans="1:9">
      <c r="A432" s="1"/>
      <c r="B432" s="27"/>
      <c r="C432" s="24"/>
      <c r="D432" s="27"/>
      <c r="E432" s="27"/>
      <c r="F432" s="27"/>
      <c r="G432" s="28"/>
      <c r="H432" s="1"/>
      <c r="I432" s="1"/>
    </row>
    <row r="433" spans="1:9">
      <c r="A433" s="1"/>
      <c r="B433" s="27"/>
      <c r="C433" s="24"/>
      <c r="D433" s="27"/>
      <c r="E433" s="27"/>
      <c r="F433" s="27"/>
      <c r="G433" s="28"/>
      <c r="H433" s="1"/>
      <c r="I433" s="1"/>
    </row>
    <row r="434" spans="1:9">
      <c r="A434" s="1"/>
      <c r="B434" s="27"/>
      <c r="C434" s="24"/>
      <c r="D434" s="27"/>
      <c r="E434" s="27"/>
      <c r="F434" s="27"/>
      <c r="G434" s="28"/>
      <c r="H434" s="1"/>
      <c r="I434" s="1"/>
    </row>
    <row r="435" spans="1:9">
      <c r="A435" s="1"/>
      <c r="B435" s="27"/>
      <c r="C435" s="24"/>
      <c r="D435" s="27"/>
      <c r="E435" s="27"/>
      <c r="F435" s="27"/>
      <c r="G435" s="28"/>
      <c r="H435" s="1"/>
      <c r="I435" s="1"/>
    </row>
    <row r="436" spans="1:9">
      <c r="A436" s="1"/>
      <c r="B436" s="27"/>
      <c r="C436" s="24"/>
      <c r="D436" s="27"/>
      <c r="E436" s="27"/>
      <c r="F436" s="27"/>
      <c r="G436" s="28"/>
      <c r="H436" s="1"/>
      <c r="I436" s="1"/>
    </row>
    <row r="437" spans="1:9">
      <c r="A437" s="1"/>
      <c r="B437" s="27"/>
      <c r="C437" s="24"/>
      <c r="D437" s="27"/>
      <c r="E437" s="27"/>
      <c r="F437" s="27"/>
      <c r="G437" s="28"/>
      <c r="H437" s="1"/>
      <c r="I437" s="1"/>
    </row>
    <row r="438" spans="1:9">
      <c r="A438" s="1"/>
      <c r="B438" s="27"/>
      <c r="C438" s="24"/>
      <c r="D438" s="27"/>
      <c r="E438" s="27"/>
      <c r="F438" s="27"/>
      <c r="G438" s="28"/>
      <c r="H438" s="1"/>
      <c r="I438" s="1"/>
    </row>
    <row r="439" spans="1:9">
      <c r="A439" s="1"/>
      <c r="B439" s="27"/>
      <c r="C439" s="24"/>
      <c r="D439" s="27"/>
      <c r="E439" s="27"/>
      <c r="F439" s="27"/>
      <c r="G439" s="28"/>
      <c r="H439" s="1"/>
      <c r="I439" s="1"/>
    </row>
    <row r="440" spans="1:9">
      <c r="A440" s="1"/>
      <c r="B440" s="27"/>
      <c r="C440" s="24"/>
      <c r="D440" s="27"/>
      <c r="E440" s="27"/>
      <c r="F440" s="27"/>
      <c r="G440" s="28"/>
      <c r="H440" s="1"/>
      <c r="I440" s="1"/>
    </row>
    <row r="441" spans="1:9">
      <c r="A441" s="1"/>
      <c r="B441" s="27"/>
      <c r="C441" s="24"/>
      <c r="D441" s="27"/>
      <c r="E441" s="27"/>
      <c r="F441" s="27"/>
      <c r="G441" s="28"/>
      <c r="H441" s="1"/>
      <c r="I441" s="1"/>
    </row>
    <row r="442" spans="1:9">
      <c r="A442" s="1"/>
      <c r="B442" s="27"/>
      <c r="C442" s="24"/>
      <c r="D442" s="27"/>
      <c r="E442" s="27"/>
      <c r="F442" s="27"/>
      <c r="G442" s="28"/>
      <c r="H442" s="1"/>
      <c r="I442" s="1"/>
    </row>
    <row r="443" spans="1:9">
      <c r="A443" s="1"/>
      <c r="B443" s="27"/>
      <c r="C443" s="24"/>
      <c r="D443" s="27"/>
      <c r="E443" s="27"/>
      <c r="F443" s="27"/>
      <c r="G443" s="28"/>
      <c r="H443" s="1"/>
      <c r="I443" s="1"/>
    </row>
    <row r="444" spans="1:9">
      <c r="A444" s="1"/>
      <c r="B444" s="27"/>
      <c r="C444" s="24"/>
      <c r="D444" s="27"/>
      <c r="E444" s="27"/>
      <c r="F444" s="27"/>
      <c r="G444" s="28"/>
      <c r="H444" s="1"/>
      <c r="I444" s="1"/>
    </row>
    <row r="445" spans="1:9">
      <c r="A445" s="1"/>
      <c r="B445" s="27"/>
      <c r="C445" s="24"/>
      <c r="D445" s="27"/>
      <c r="E445" s="27"/>
      <c r="F445" s="27"/>
      <c r="G445" s="28"/>
      <c r="H445" s="1"/>
      <c r="I445" s="1"/>
    </row>
    <row r="446" spans="1:9">
      <c r="A446" s="1"/>
      <c r="B446" s="27"/>
      <c r="C446" s="24"/>
      <c r="D446" s="27"/>
      <c r="E446" s="27"/>
      <c r="F446" s="27"/>
      <c r="G446" s="28"/>
      <c r="H446" s="1"/>
      <c r="I446" s="1"/>
    </row>
    <row r="447" spans="1:9">
      <c r="A447" s="1"/>
      <c r="B447" s="27"/>
      <c r="C447" s="24"/>
      <c r="D447" s="27"/>
      <c r="E447" s="27"/>
      <c r="F447" s="27"/>
      <c r="G447" s="28"/>
      <c r="H447" s="1"/>
      <c r="I447" s="1"/>
    </row>
    <row r="448" spans="1:9">
      <c r="A448" s="1"/>
      <c r="B448" s="27"/>
      <c r="C448" s="24"/>
      <c r="D448" s="27"/>
      <c r="E448" s="27"/>
      <c r="F448" s="27"/>
      <c r="G448" s="28"/>
      <c r="H448" s="1"/>
      <c r="I448" s="1"/>
    </row>
    <row r="449" spans="1:9">
      <c r="A449" s="1"/>
      <c r="B449" s="27"/>
      <c r="C449" s="24"/>
      <c r="D449" s="27"/>
      <c r="E449" s="27"/>
      <c r="F449" s="27"/>
      <c r="G449" s="28"/>
      <c r="H449" s="1"/>
      <c r="I449" s="1"/>
    </row>
    <row r="450" spans="1:9">
      <c r="A450" s="1"/>
      <c r="B450" s="27"/>
      <c r="C450" s="24"/>
      <c r="D450" s="27"/>
      <c r="E450" s="27"/>
      <c r="F450" s="27"/>
      <c r="G450" s="28"/>
      <c r="H450" s="1"/>
      <c r="I450" s="1"/>
    </row>
    <row r="451" spans="1:9">
      <c r="A451" s="1"/>
      <c r="B451" s="27"/>
      <c r="C451" s="24"/>
      <c r="D451" s="27"/>
      <c r="E451" s="27"/>
      <c r="F451" s="27"/>
      <c r="G451" s="28"/>
      <c r="H451" s="1"/>
      <c r="I451" s="1"/>
    </row>
    <row r="452" spans="1:9">
      <c r="A452" s="1"/>
      <c r="B452" s="27"/>
      <c r="C452" s="24"/>
      <c r="D452" s="27"/>
      <c r="E452" s="27"/>
      <c r="F452" s="27"/>
      <c r="G452" s="28"/>
      <c r="H452" s="1"/>
      <c r="I452" s="1"/>
    </row>
    <row r="453" spans="1:9">
      <c r="A453" s="1"/>
      <c r="B453" s="27"/>
      <c r="C453" s="24"/>
      <c r="D453" s="27"/>
      <c r="E453" s="27"/>
      <c r="F453" s="27"/>
      <c r="G453" s="28"/>
      <c r="H453" s="1"/>
      <c r="I453" s="1"/>
    </row>
    <row r="454" spans="1:9">
      <c r="A454" s="1"/>
      <c r="B454" s="27"/>
      <c r="C454" s="24"/>
      <c r="D454" s="27"/>
      <c r="E454" s="27"/>
      <c r="F454" s="27"/>
      <c r="G454" s="28"/>
      <c r="H454" s="1"/>
      <c r="I454" s="1"/>
    </row>
    <row r="455" spans="1:9">
      <c r="A455" s="1"/>
      <c r="B455" s="27"/>
      <c r="C455" s="24"/>
      <c r="D455" s="27"/>
      <c r="E455" s="27"/>
      <c r="F455" s="27"/>
      <c r="G455" s="28"/>
      <c r="H455" s="1"/>
      <c r="I455" s="1"/>
    </row>
    <row r="456" spans="1:9">
      <c r="A456" s="1"/>
      <c r="B456" s="27"/>
      <c r="C456" s="24"/>
      <c r="D456" s="27"/>
      <c r="E456" s="27"/>
      <c r="F456" s="27"/>
      <c r="G456" s="28"/>
      <c r="H456" s="1"/>
      <c r="I456" s="1"/>
    </row>
    <row r="457" spans="1:9">
      <c r="A457" s="1"/>
      <c r="B457" s="27"/>
      <c r="C457" s="24"/>
      <c r="D457" s="27"/>
      <c r="E457" s="27"/>
      <c r="F457" s="27"/>
      <c r="G457" s="28"/>
      <c r="H457" s="1"/>
      <c r="I457" s="1"/>
    </row>
    <row r="458" spans="1:9">
      <c r="A458" s="1"/>
      <c r="B458" s="27"/>
      <c r="C458" s="24"/>
      <c r="D458" s="27"/>
      <c r="E458" s="27"/>
      <c r="F458" s="27"/>
      <c r="G458" s="28"/>
      <c r="H458" s="1"/>
      <c r="I458" s="1"/>
    </row>
    <row r="459" spans="1:9">
      <c r="A459" s="1"/>
      <c r="B459" s="27"/>
      <c r="C459" s="24"/>
      <c r="D459" s="27"/>
      <c r="E459" s="27"/>
      <c r="F459" s="27"/>
      <c r="G459" s="28"/>
      <c r="H459" s="1"/>
      <c r="I459" s="1"/>
    </row>
    <row r="460" spans="1:9">
      <c r="A460" s="1"/>
      <c r="B460" s="27"/>
      <c r="C460" s="24"/>
      <c r="D460" s="27"/>
      <c r="E460" s="27"/>
      <c r="F460" s="27"/>
      <c r="G460" s="28"/>
      <c r="H460" s="1"/>
      <c r="I460" s="1"/>
    </row>
    <row r="461" spans="1:9">
      <c r="A461" s="1"/>
      <c r="B461" s="27"/>
      <c r="C461" s="24"/>
      <c r="D461" s="27"/>
      <c r="E461" s="27"/>
      <c r="F461" s="27"/>
      <c r="G461" s="28"/>
      <c r="H461" s="1"/>
      <c r="I461" s="1"/>
    </row>
    <row r="462" spans="1:9">
      <c r="A462" s="1"/>
      <c r="B462" s="27"/>
      <c r="C462" s="24"/>
      <c r="D462" s="27"/>
      <c r="E462" s="27"/>
      <c r="F462" s="27"/>
      <c r="G462" s="28"/>
      <c r="H462" s="1"/>
      <c r="I462" s="1"/>
    </row>
    <row r="463" spans="1:9">
      <c r="A463" s="1"/>
      <c r="B463" s="27"/>
      <c r="C463" s="24"/>
      <c r="D463" s="27"/>
      <c r="E463" s="27"/>
      <c r="F463" s="27"/>
      <c r="G463" s="28"/>
      <c r="H463" s="1"/>
      <c r="I463" s="1"/>
    </row>
    <row r="464" spans="1:9">
      <c r="A464" s="1"/>
      <c r="B464" s="27"/>
      <c r="C464" s="24"/>
      <c r="D464" s="27"/>
      <c r="E464" s="27"/>
      <c r="F464" s="27"/>
      <c r="G464" s="28"/>
      <c r="H464" s="1"/>
      <c r="I464" s="1"/>
    </row>
    <row r="465" spans="1:9">
      <c r="A465" s="1"/>
      <c r="B465" s="27"/>
      <c r="C465" s="24"/>
      <c r="D465" s="27"/>
      <c r="E465" s="27"/>
      <c r="F465" s="27"/>
      <c r="G465" s="28"/>
      <c r="H465" s="1"/>
      <c r="I465" s="1"/>
    </row>
    <row r="466" spans="1:9">
      <c r="A466" s="1"/>
      <c r="B466" s="27"/>
      <c r="C466" s="24"/>
      <c r="D466" s="27"/>
      <c r="E466" s="27"/>
      <c r="F466" s="27"/>
      <c r="G466" s="28"/>
      <c r="H466" s="1"/>
      <c r="I466" s="1"/>
    </row>
    <row r="467" spans="1:9">
      <c r="A467" s="1"/>
      <c r="B467" s="27"/>
      <c r="C467" s="24"/>
      <c r="D467" s="27"/>
      <c r="E467" s="27"/>
      <c r="F467" s="27"/>
      <c r="G467" s="28"/>
      <c r="H467" s="1"/>
      <c r="I467" s="1"/>
    </row>
    <row r="468" spans="1:9">
      <c r="A468" s="1"/>
      <c r="B468" s="27"/>
      <c r="C468" s="24"/>
      <c r="D468" s="27"/>
      <c r="E468" s="27"/>
      <c r="F468" s="27"/>
      <c r="G468" s="28"/>
      <c r="H468" s="1"/>
      <c r="I468" s="1"/>
    </row>
    <row r="469" spans="1:9">
      <c r="A469" s="1"/>
      <c r="B469" s="27"/>
      <c r="C469" s="24"/>
      <c r="D469" s="27"/>
      <c r="E469" s="27"/>
      <c r="F469" s="27"/>
      <c r="G469" s="28"/>
      <c r="H469" s="1"/>
      <c r="I469" s="1"/>
    </row>
    <row r="470" spans="1:9">
      <c r="A470" s="1"/>
      <c r="B470" s="27"/>
      <c r="C470" s="24"/>
      <c r="D470" s="27"/>
      <c r="E470" s="27"/>
      <c r="F470" s="27"/>
      <c r="G470" s="28"/>
      <c r="H470" s="1"/>
      <c r="I470" s="1"/>
    </row>
    <row r="471" spans="1:9">
      <c r="A471" s="1"/>
      <c r="B471" s="27"/>
      <c r="C471" s="24"/>
      <c r="D471" s="27"/>
      <c r="E471" s="27"/>
      <c r="F471" s="27"/>
      <c r="G471" s="28"/>
      <c r="H471" s="1"/>
      <c r="I471" s="1"/>
    </row>
    <row r="472" spans="1:9">
      <c r="A472" s="1"/>
      <c r="B472" s="27"/>
      <c r="C472" s="24"/>
      <c r="D472" s="27"/>
      <c r="E472" s="27"/>
      <c r="F472" s="27"/>
      <c r="G472" s="28"/>
      <c r="H472" s="1"/>
      <c r="I472" s="1"/>
    </row>
    <row r="473" spans="1:9">
      <c r="A473" s="1"/>
      <c r="B473" s="27"/>
      <c r="C473" s="24"/>
      <c r="D473" s="27"/>
      <c r="E473" s="27"/>
      <c r="F473" s="27"/>
      <c r="G473" s="28"/>
      <c r="H473" s="1"/>
      <c r="I473" s="1"/>
    </row>
    <row r="474" spans="1:9">
      <c r="A474" s="1"/>
      <c r="B474" s="27"/>
      <c r="C474" s="24"/>
      <c r="D474" s="27"/>
      <c r="E474" s="27"/>
      <c r="F474" s="27"/>
      <c r="G474" s="28"/>
      <c r="H474" s="1"/>
      <c r="I474" s="1"/>
    </row>
    <row r="475" spans="1:9">
      <c r="A475" s="1"/>
      <c r="B475" s="27"/>
      <c r="C475" s="24"/>
      <c r="D475" s="27"/>
      <c r="E475" s="27"/>
      <c r="F475" s="27"/>
      <c r="G475" s="28"/>
      <c r="H475" s="1"/>
      <c r="I475" s="1"/>
    </row>
    <row r="476" spans="1:9">
      <c r="A476" s="1"/>
      <c r="B476" s="27"/>
      <c r="C476" s="24"/>
      <c r="D476" s="27"/>
      <c r="E476" s="27"/>
      <c r="F476" s="27"/>
      <c r="G476" s="28"/>
      <c r="H476" s="1"/>
      <c r="I476" s="1"/>
    </row>
    <row r="477" spans="1:9">
      <c r="A477" s="1"/>
      <c r="B477" s="27"/>
      <c r="C477" s="24"/>
      <c r="D477" s="27"/>
      <c r="E477" s="27"/>
      <c r="F477" s="27"/>
      <c r="G477" s="28"/>
      <c r="H477" s="1"/>
      <c r="I477" s="1"/>
    </row>
    <row r="478" spans="1:9">
      <c r="A478" s="1"/>
      <c r="B478" s="27"/>
      <c r="C478" s="24"/>
      <c r="D478" s="27"/>
      <c r="E478" s="27"/>
      <c r="F478" s="27"/>
      <c r="G478" s="28"/>
      <c r="H478" s="1"/>
      <c r="I478" s="1"/>
    </row>
    <row r="479" spans="1:9">
      <c r="A479" s="1"/>
      <c r="B479" s="27"/>
      <c r="C479" s="24"/>
      <c r="D479" s="27"/>
      <c r="E479" s="27"/>
      <c r="F479" s="27"/>
      <c r="G479" s="28"/>
      <c r="H479" s="1"/>
      <c r="I479" s="1"/>
    </row>
    <row r="480" spans="1:9">
      <c r="A480" s="1"/>
      <c r="B480" s="27"/>
      <c r="C480" s="24"/>
      <c r="D480" s="27"/>
      <c r="E480" s="27"/>
      <c r="F480" s="27"/>
      <c r="G480" s="28"/>
      <c r="H480" s="1"/>
      <c r="I480" s="1"/>
    </row>
    <row r="481" spans="1:9">
      <c r="A481" s="1"/>
      <c r="B481" s="27"/>
      <c r="C481" s="24"/>
      <c r="D481" s="27"/>
      <c r="E481" s="27"/>
      <c r="F481" s="27"/>
      <c r="G481" s="28"/>
      <c r="H481" s="1"/>
      <c r="I481" s="1"/>
    </row>
    <row r="482" spans="1:9">
      <c r="A482" s="1"/>
      <c r="B482" s="27"/>
      <c r="C482" s="24"/>
      <c r="D482" s="27"/>
      <c r="E482" s="27"/>
      <c r="F482" s="27"/>
      <c r="G482" s="28"/>
      <c r="H482" s="1"/>
      <c r="I482" s="1"/>
    </row>
    <row r="483" spans="1:9">
      <c r="A483" s="1"/>
      <c r="B483" s="27"/>
      <c r="C483" s="24"/>
      <c r="D483" s="27"/>
      <c r="E483" s="27"/>
      <c r="F483" s="27"/>
      <c r="G483" s="28"/>
      <c r="H483" s="1"/>
      <c r="I483" s="1"/>
    </row>
    <row r="484" spans="1:9">
      <c r="A484" s="1"/>
      <c r="B484" s="27"/>
      <c r="C484" s="24"/>
      <c r="D484" s="27"/>
      <c r="E484" s="27"/>
      <c r="F484" s="27"/>
      <c r="G484" s="28"/>
      <c r="H484" s="1"/>
      <c r="I484" s="1"/>
    </row>
    <row r="485" spans="1:9">
      <c r="A485" s="1"/>
      <c r="B485" s="27"/>
      <c r="C485" s="24"/>
      <c r="D485" s="27"/>
      <c r="E485" s="27"/>
      <c r="F485" s="27"/>
      <c r="G485" s="28"/>
      <c r="H485" s="1"/>
      <c r="I485" s="1"/>
    </row>
    <row r="486" spans="1:9">
      <c r="A486" s="1"/>
      <c r="B486" s="27"/>
      <c r="C486" s="24"/>
      <c r="D486" s="27"/>
      <c r="E486" s="27"/>
      <c r="F486" s="27"/>
      <c r="G486" s="28"/>
      <c r="H486" s="1"/>
      <c r="I486" s="1"/>
    </row>
    <row r="487" spans="1:9">
      <c r="A487" s="1"/>
      <c r="B487" s="27"/>
      <c r="C487" s="24"/>
      <c r="D487" s="27"/>
      <c r="E487" s="27"/>
      <c r="F487" s="27"/>
      <c r="G487" s="28"/>
      <c r="H487" s="1"/>
      <c r="I487" s="1"/>
    </row>
    <row r="488" spans="1:9">
      <c r="A488" s="1"/>
      <c r="B488" s="27"/>
      <c r="C488" s="24"/>
      <c r="D488" s="27"/>
      <c r="E488" s="27"/>
      <c r="F488" s="27"/>
      <c r="G488" s="28"/>
      <c r="H488" s="1"/>
      <c r="I488" s="1"/>
    </row>
    <row r="489" spans="1:9">
      <c r="A489" s="1"/>
      <c r="B489" s="27"/>
      <c r="C489" s="24"/>
      <c r="D489" s="27"/>
      <c r="E489" s="27"/>
      <c r="F489" s="27"/>
      <c r="G489" s="28"/>
      <c r="H489" s="1"/>
      <c r="I489" s="1"/>
    </row>
    <row r="490" spans="1:9">
      <c r="A490" s="1"/>
      <c r="B490" s="27"/>
      <c r="C490" s="24"/>
      <c r="D490" s="27"/>
      <c r="E490" s="27"/>
      <c r="F490" s="27"/>
      <c r="G490" s="28"/>
      <c r="H490" s="1"/>
      <c r="I490" s="1"/>
    </row>
    <row r="491" spans="1:9">
      <c r="A491" s="1"/>
      <c r="B491" s="27"/>
      <c r="C491" s="24"/>
      <c r="D491" s="27"/>
      <c r="E491" s="27"/>
      <c r="F491" s="27"/>
      <c r="G491" s="28"/>
      <c r="H491" s="1"/>
      <c r="I491" s="1"/>
    </row>
    <row r="492" spans="1:9">
      <c r="A492" s="1"/>
      <c r="B492" s="27"/>
      <c r="C492" s="24"/>
      <c r="D492" s="27"/>
      <c r="E492" s="27"/>
      <c r="F492" s="27"/>
      <c r="G492" s="28"/>
      <c r="H492" s="1"/>
      <c r="I492" s="1"/>
    </row>
    <row r="493" spans="1:9">
      <c r="A493" s="1"/>
      <c r="B493" s="27"/>
      <c r="C493" s="24"/>
      <c r="D493" s="27"/>
      <c r="E493" s="27"/>
      <c r="F493" s="27"/>
      <c r="G493" s="28"/>
      <c r="H493" s="1"/>
      <c r="I493" s="1"/>
    </row>
    <row r="494" spans="1:9">
      <c r="A494" s="1"/>
      <c r="B494" s="27"/>
      <c r="C494" s="24"/>
      <c r="D494" s="27"/>
      <c r="E494" s="27"/>
      <c r="F494" s="27"/>
      <c r="G494" s="28"/>
      <c r="H494" s="1"/>
      <c r="I494" s="1"/>
    </row>
    <row r="495" spans="1:9">
      <c r="A495" s="1"/>
      <c r="B495" s="27"/>
      <c r="C495" s="24"/>
      <c r="D495" s="27"/>
      <c r="E495" s="27"/>
      <c r="F495" s="27"/>
      <c r="G495" s="28"/>
      <c r="H495" s="1"/>
      <c r="I495" s="1"/>
    </row>
    <row r="496" spans="1:9">
      <c r="A496" s="1"/>
      <c r="B496" s="27"/>
      <c r="C496" s="24"/>
      <c r="D496" s="27"/>
      <c r="E496" s="27"/>
      <c r="F496" s="27"/>
      <c r="G496" s="28"/>
      <c r="H496" s="1"/>
      <c r="I496" s="1"/>
    </row>
    <row r="497" spans="1:9">
      <c r="A497" s="1"/>
      <c r="B497" s="27"/>
      <c r="C497" s="24"/>
      <c r="D497" s="27"/>
      <c r="E497" s="27"/>
      <c r="F497" s="27"/>
      <c r="G497" s="28"/>
      <c r="H497" s="1"/>
      <c r="I497" s="1"/>
    </row>
    <row r="498" spans="1:9">
      <c r="A498" s="1"/>
      <c r="B498" s="27"/>
      <c r="C498" s="24"/>
      <c r="D498" s="27"/>
      <c r="E498" s="27"/>
      <c r="F498" s="27"/>
      <c r="G498" s="28"/>
      <c r="H498" s="1"/>
      <c r="I498" s="1"/>
    </row>
    <row r="499" spans="1:9">
      <c r="A499" s="1"/>
      <c r="B499" s="27"/>
      <c r="C499" s="24"/>
      <c r="D499" s="27"/>
      <c r="E499" s="27"/>
      <c r="F499" s="27"/>
      <c r="G499" s="28"/>
      <c r="H499" s="1"/>
      <c r="I499" s="1"/>
    </row>
    <row r="500" spans="1:9">
      <c r="A500" s="1"/>
      <c r="B500" s="27"/>
      <c r="C500" s="24"/>
      <c r="D500" s="27"/>
      <c r="E500" s="27"/>
      <c r="F500" s="27"/>
      <c r="G500" s="28"/>
      <c r="H500" s="1"/>
      <c r="I500" s="1"/>
    </row>
    <row r="501" spans="1:9">
      <c r="A501" s="1"/>
      <c r="B501" s="27"/>
      <c r="C501" s="24"/>
      <c r="D501" s="27"/>
      <c r="E501" s="27"/>
      <c r="F501" s="27"/>
      <c r="G501" s="28"/>
      <c r="H501" s="1"/>
      <c r="I501" s="1"/>
    </row>
    <row r="502" spans="1:9">
      <c r="A502" s="1"/>
      <c r="B502" s="27"/>
      <c r="C502" s="24"/>
      <c r="D502" s="27"/>
      <c r="E502" s="27"/>
      <c r="F502" s="27"/>
      <c r="G502" s="28"/>
      <c r="H502" s="1"/>
      <c r="I502" s="1"/>
    </row>
    <row r="503" spans="1:9">
      <c r="A503" s="1"/>
      <c r="B503" s="27"/>
      <c r="C503" s="24"/>
      <c r="D503" s="27"/>
      <c r="E503" s="27"/>
      <c r="F503" s="27"/>
      <c r="G503" s="28"/>
      <c r="H503" s="1"/>
      <c r="I503" s="1"/>
    </row>
    <row r="504" spans="1:9">
      <c r="A504" s="1"/>
      <c r="B504" s="27"/>
      <c r="C504" s="24"/>
      <c r="D504" s="27"/>
      <c r="E504" s="27"/>
      <c r="F504" s="27"/>
      <c r="G504" s="28"/>
      <c r="H504" s="1"/>
      <c r="I504" s="1"/>
    </row>
    <row r="505" spans="1:9">
      <c r="A505" s="1"/>
      <c r="B505" s="27"/>
      <c r="C505" s="24"/>
      <c r="D505" s="27"/>
      <c r="E505" s="27"/>
      <c r="F505" s="27"/>
      <c r="G505" s="28"/>
      <c r="H505" s="1"/>
      <c r="I505" s="1"/>
    </row>
    <row r="506" spans="1:9">
      <c r="A506" s="1"/>
      <c r="B506" s="27"/>
      <c r="C506" s="24"/>
      <c r="D506" s="27"/>
      <c r="E506" s="27"/>
      <c r="F506" s="27"/>
      <c r="G506" s="28"/>
      <c r="H506" s="1"/>
      <c r="I506" s="1"/>
    </row>
    <row r="507" spans="1:9">
      <c r="A507" s="1"/>
      <c r="B507" s="27"/>
      <c r="C507" s="24"/>
      <c r="D507" s="27"/>
      <c r="E507" s="27"/>
      <c r="F507" s="27"/>
      <c r="G507" s="28"/>
      <c r="H507" s="1"/>
      <c r="I507" s="1"/>
    </row>
    <row r="508" spans="1:9">
      <c r="A508" s="1"/>
      <c r="B508" s="27"/>
      <c r="C508" s="24"/>
      <c r="D508" s="27"/>
      <c r="E508" s="27"/>
      <c r="F508" s="27"/>
      <c r="G508" s="28"/>
      <c r="H508" s="1"/>
      <c r="I508" s="1"/>
    </row>
    <row r="509" spans="1:9">
      <c r="A509" s="1"/>
      <c r="B509" s="27"/>
      <c r="C509" s="24"/>
      <c r="D509" s="27"/>
      <c r="E509" s="27"/>
      <c r="F509" s="27"/>
      <c r="G509" s="28"/>
      <c r="H509" s="1"/>
      <c r="I509" s="1"/>
    </row>
    <row r="510" spans="1:9">
      <c r="A510" s="1"/>
      <c r="B510" s="27"/>
      <c r="C510" s="24"/>
      <c r="D510" s="27"/>
      <c r="E510" s="27"/>
      <c r="F510" s="27"/>
      <c r="G510" s="28"/>
      <c r="H510" s="1"/>
      <c r="I510" s="1"/>
    </row>
    <row r="511" spans="1:9">
      <c r="A511" s="1"/>
      <c r="B511" s="27"/>
      <c r="C511" s="24"/>
      <c r="D511" s="27"/>
      <c r="E511" s="27"/>
      <c r="F511" s="27"/>
      <c r="G511" s="28"/>
      <c r="H511" s="1"/>
      <c r="I511" s="1"/>
    </row>
    <row r="512" spans="1:9">
      <c r="A512" s="1"/>
      <c r="B512" s="27"/>
      <c r="C512" s="24"/>
      <c r="D512" s="27"/>
      <c r="E512" s="27"/>
      <c r="F512" s="27"/>
      <c r="G512" s="28"/>
      <c r="H512" s="1"/>
      <c r="I512" s="1"/>
    </row>
    <row r="513" spans="1:9">
      <c r="A513" s="1"/>
      <c r="B513" s="27"/>
      <c r="C513" s="24"/>
      <c r="D513" s="27"/>
      <c r="E513" s="27"/>
      <c r="F513" s="27"/>
      <c r="G513" s="28"/>
      <c r="H513" s="1"/>
      <c r="I513" s="1"/>
    </row>
    <row r="514" spans="1:9">
      <c r="A514" s="1"/>
      <c r="B514" s="27"/>
      <c r="C514" s="24"/>
      <c r="D514" s="27"/>
      <c r="E514" s="27"/>
      <c r="F514" s="27"/>
      <c r="G514" s="28"/>
      <c r="H514" s="1"/>
      <c r="I514" s="1"/>
    </row>
    <row r="515" spans="1:9">
      <c r="A515" s="1"/>
      <c r="B515" s="27"/>
      <c r="C515" s="24"/>
      <c r="D515" s="27"/>
      <c r="E515" s="27"/>
      <c r="F515" s="27"/>
      <c r="G515" s="28"/>
      <c r="H515" s="1"/>
      <c r="I515" s="1"/>
    </row>
    <row r="516" spans="1:9">
      <c r="A516" s="1"/>
      <c r="B516" s="27"/>
      <c r="C516" s="24"/>
      <c r="D516" s="27"/>
      <c r="E516" s="27"/>
      <c r="F516" s="27"/>
      <c r="G516" s="28"/>
      <c r="H516" s="1"/>
      <c r="I516" s="1"/>
    </row>
    <row r="517" spans="1:9">
      <c r="A517" s="1"/>
      <c r="B517" s="27"/>
      <c r="C517" s="24"/>
      <c r="D517" s="27"/>
      <c r="E517" s="27"/>
      <c r="F517" s="27"/>
      <c r="G517" s="28"/>
      <c r="H517" s="1"/>
      <c r="I517" s="1"/>
    </row>
    <row r="518" spans="1:9">
      <c r="A518" s="1"/>
      <c r="B518" s="27"/>
      <c r="C518" s="24"/>
      <c r="D518" s="27"/>
      <c r="E518" s="27"/>
      <c r="F518" s="27"/>
      <c r="G518" s="28"/>
      <c r="H518" s="1"/>
      <c r="I518" s="1"/>
    </row>
    <row r="519" spans="1:9">
      <c r="A519" s="1"/>
      <c r="B519" s="27"/>
      <c r="C519" s="24"/>
      <c r="D519" s="27"/>
      <c r="E519" s="27"/>
      <c r="F519" s="27"/>
      <c r="G519" s="28"/>
      <c r="H519" s="1"/>
      <c r="I519" s="1"/>
    </row>
    <row r="520" spans="1:9">
      <c r="A520" s="1"/>
      <c r="B520" s="27"/>
      <c r="C520" s="24"/>
      <c r="D520" s="27"/>
      <c r="E520" s="27"/>
      <c r="F520" s="27"/>
      <c r="G520" s="28"/>
      <c r="H520" s="1"/>
      <c r="I520" s="1"/>
    </row>
    <row r="521" spans="1:9">
      <c r="A521" s="1"/>
      <c r="B521" s="27"/>
      <c r="C521" s="24"/>
      <c r="D521" s="27"/>
      <c r="E521" s="27"/>
      <c r="F521" s="27"/>
      <c r="G521" s="28"/>
      <c r="H521" s="1"/>
      <c r="I521" s="1"/>
    </row>
    <row r="522" spans="1:9">
      <c r="A522" s="1"/>
      <c r="B522" s="27"/>
      <c r="C522" s="24"/>
      <c r="D522" s="27"/>
      <c r="E522" s="27"/>
      <c r="F522" s="27"/>
      <c r="G522" s="28"/>
      <c r="H522" s="1"/>
      <c r="I522" s="1"/>
    </row>
    <row r="523" spans="1:9">
      <c r="A523" s="1"/>
      <c r="B523" s="27"/>
      <c r="C523" s="24"/>
      <c r="D523" s="27"/>
      <c r="E523" s="27"/>
      <c r="F523" s="27"/>
      <c r="G523" s="28"/>
      <c r="H523" s="1"/>
      <c r="I523" s="1"/>
    </row>
    <row r="524" spans="1:9">
      <c r="A524" s="1"/>
      <c r="B524" s="27"/>
      <c r="C524" s="24"/>
      <c r="D524" s="27"/>
      <c r="E524" s="27"/>
      <c r="F524" s="27"/>
      <c r="G524" s="28"/>
      <c r="H524" s="1"/>
      <c r="I524" s="1"/>
    </row>
    <row r="525" spans="1:9">
      <c r="A525" s="1"/>
      <c r="B525" s="27"/>
      <c r="C525" s="24"/>
      <c r="D525" s="27"/>
      <c r="E525" s="27"/>
      <c r="F525" s="27"/>
      <c r="G525" s="28"/>
      <c r="H525" s="1"/>
      <c r="I525" s="1"/>
    </row>
    <row r="526" spans="1:9">
      <c r="A526" s="1"/>
      <c r="B526" s="27"/>
      <c r="C526" s="24"/>
      <c r="D526" s="27"/>
      <c r="E526" s="27"/>
      <c r="F526" s="27"/>
      <c r="G526" s="28"/>
      <c r="H526" s="1"/>
      <c r="I526" s="1"/>
    </row>
    <row r="527" spans="1:9">
      <c r="A527" s="1"/>
      <c r="B527" s="27"/>
      <c r="C527" s="24"/>
      <c r="D527" s="27"/>
      <c r="E527" s="27"/>
      <c r="F527" s="27"/>
      <c r="G527" s="28"/>
      <c r="H527" s="1"/>
      <c r="I527" s="1"/>
    </row>
    <row r="528" spans="1:9">
      <c r="A528" s="1"/>
      <c r="B528" s="27"/>
      <c r="C528" s="24"/>
      <c r="D528" s="27"/>
      <c r="E528" s="27"/>
      <c r="F528" s="27"/>
      <c r="G528" s="28"/>
      <c r="H528" s="1"/>
      <c r="I528" s="1"/>
    </row>
    <row r="529" spans="1:9">
      <c r="A529" s="1"/>
      <c r="B529" s="27"/>
      <c r="C529" s="24"/>
      <c r="D529" s="27"/>
      <c r="E529" s="27"/>
      <c r="F529" s="27"/>
      <c r="G529" s="28"/>
      <c r="H529" s="1"/>
      <c r="I529" s="1"/>
    </row>
    <row r="530" spans="1:9">
      <c r="A530" s="1"/>
      <c r="B530" s="27"/>
      <c r="C530" s="24"/>
      <c r="D530" s="27"/>
      <c r="E530" s="27"/>
      <c r="F530" s="27"/>
      <c r="G530" s="28"/>
      <c r="H530" s="1"/>
      <c r="I530" s="1"/>
    </row>
    <row r="531" spans="1:9">
      <c r="A531" s="1"/>
      <c r="B531" s="27"/>
      <c r="C531" s="24"/>
      <c r="D531" s="27"/>
      <c r="E531" s="27"/>
      <c r="F531" s="27"/>
      <c r="G531" s="28"/>
      <c r="H531" s="1"/>
      <c r="I531" s="1"/>
    </row>
    <row r="532" spans="1:9">
      <c r="A532" s="1"/>
      <c r="B532" s="27"/>
      <c r="C532" s="24"/>
      <c r="D532" s="27"/>
      <c r="E532" s="27"/>
      <c r="F532" s="27"/>
      <c r="G532" s="28"/>
      <c r="H532" s="1"/>
      <c r="I532" s="1"/>
    </row>
    <row r="533" spans="1:9">
      <c r="A533" s="1"/>
      <c r="B533" s="27"/>
      <c r="C533" s="24"/>
      <c r="D533" s="27"/>
      <c r="E533" s="27"/>
      <c r="F533" s="27"/>
      <c r="G533" s="28"/>
      <c r="H533" s="1"/>
      <c r="I533" s="1"/>
    </row>
    <row r="534" spans="1:9">
      <c r="A534" s="1"/>
      <c r="B534" s="27"/>
      <c r="C534" s="24"/>
      <c r="D534" s="27"/>
      <c r="E534" s="27"/>
      <c r="F534" s="27"/>
      <c r="G534" s="28"/>
      <c r="H534" s="1"/>
      <c r="I534" s="1"/>
    </row>
    <row r="535" spans="1:9">
      <c r="A535" s="1"/>
      <c r="B535" s="27"/>
      <c r="C535" s="24"/>
      <c r="D535" s="27"/>
      <c r="E535" s="27"/>
      <c r="F535" s="27"/>
      <c r="G535" s="28"/>
      <c r="H535" s="1"/>
      <c r="I535" s="1"/>
    </row>
    <row r="536" spans="1:9">
      <c r="A536" s="1"/>
      <c r="B536" s="27"/>
      <c r="C536" s="24"/>
      <c r="D536" s="27"/>
      <c r="E536" s="27"/>
      <c r="F536" s="27"/>
      <c r="G536" s="28"/>
      <c r="H536" s="1"/>
      <c r="I536" s="1"/>
    </row>
    <row r="537" spans="1:9">
      <c r="A537" s="1"/>
      <c r="B537" s="27"/>
      <c r="C537" s="24"/>
      <c r="D537" s="27"/>
      <c r="E537" s="27"/>
      <c r="F537" s="27"/>
      <c r="G537" s="28"/>
      <c r="H537" s="1"/>
      <c r="I537" s="1"/>
    </row>
    <row r="538" spans="1:9">
      <c r="A538" s="1"/>
      <c r="B538" s="27"/>
      <c r="C538" s="24"/>
      <c r="D538" s="27"/>
      <c r="E538" s="27"/>
      <c r="F538" s="27"/>
      <c r="G538" s="28"/>
      <c r="H538" s="1"/>
      <c r="I538" s="1"/>
    </row>
    <row r="539" spans="1:9">
      <c r="A539" s="1"/>
      <c r="B539" s="27"/>
      <c r="C539" s="24"/>
      <c r="D539" s="27"/>
      <c r="E539" s="27"/>
      <c r="F539" s="27"/>
      <c r="G539" s="28"/>
      <c r="H539" s="1"/>
      <c r="I539" s="1"/>
    </row>
    <row r="540" spans="1:9">
      <c r="A540" s="1"/>
      <c r="B540" s="27"/>
      <c r="C540" s="24"/>
      <c r="D540" s="27"/>
      <c r="E540" s="27"/>
      <c r="F540" s="27"/>
      <c r="G540" s="28"/>
      <c r="H540" s="1"/>
      <c r="I540" s="1"/>
    </row>
    <row r="541" spans="1:9">
      <c r="A541" s="1"/>
      <c r="B541" s="27"/>
      <c r="C541" s="24"/>
      <c r="D541" s="27"/>
      <c r="E541" s="27"/>
      <c r="F541" s="27"/>
      <c r="G541" s="28"/>
      <c r="H541" s="1"/>
      <c r="I541" s="1"/>
    </row>
    <row r="542" spans="1:9">
      <c r="A542" s="1"/>
      <c r="B542" s="27"/>
      <c r="C542" s="24"/>
      <c r="D542" s="27"/>
      <c r="E542" s="27"/>
      <c r="F542" s="27"/>
      <c r="G542" s="28"/>
      <c r="H542" s="1"/>
      <c r="I542" s="1"/>
    </row>
    <row r="543" spans="1:9">
      <c r="A543" s="1"/>
      <c r="B543" s="27"/>
      <c r="C543" s="24"/>
      <c r="D543" s="27"/>
      <c r="E543" s="27"/>
      <c r="F543" s="27"/>
      <c r="G543" s="28"/>
      <c r="H543" s="1"/>
      <c r="I543" s="1"/>
    </row>
    <row r="544" spans="1:9">
      <c r="A544" s="1"/>
      <c r="B544" s="27"/>
      <c r="C544" s="24"/>
      <c r="D544" s="27"/>
      <c r="E544" s="27"/>
      <c r="F544" s="27"/>
      <c r="G544" s="28"/>
      <c r="H544" s="1"/>
      <c r="I544" s="1"/>
    </row>
    <row r="545" spans="1:9">
      <c r="A545" s="1"/>
      <c r="B545" s="27"/>
      <c r="C545" s="24"/>
      <c r="D545" s="27"/>
      <c r="E545" s="27"/>
      <c r="F545" s="27"/>
      <c r="G545" s="28"/>
      <c r="H545" s="1"/>
      <c r="I545" s="1"/>
    </row>
    <row r="546" spans="1:9">
      <c r="A546" s="1"/>
      <c r="B546" s="27"/>
      <c r="C546" s="24"/>
      <c r="D546" s="27"/>
      <c r="E546" s="27"/>
      <c r="F546" s="27"/>
      <c r="G546" s="28"/>
      <c r="H546" s="1"/>
      <c r="I546" s="1"/>
    </row>
    <row r="547" spans="1:9">
      <c r="A547" s="1"/>
      <c r="B547" s="27"/>
      <c r="C547" s="24"/>
      <c r="D547" s="27"/>
      <c r="E547" s="27"/>
      <c r="F547" s="27"/>
      <c r="G547" s="28"/>
      <c r="H547" s="1"/>
      <c r="I547" s="1"/>
    </row>
    <row r="548" spans="1:9">
      <c r="A548" s="1"/>
      <c r="B548" s="27"/>
      <c r="C548" s="24"/>
      <c r="D548" s="27"/>
      <c r="E548" s="27"/>
      <c r="F548" s="27"/>
      <c r="G548" s="28"/>
      <c r="H548" s="1"/>
      <c r="I548" s="1"/>
    </row>
    <row r="549" spans="1:9">
      <c r="A549" s="1"/>
      <c r="B549" s="27"/>
      <c r="C549" s="24"/>
      <c r="D549" s="27"/>
      <c r="E549" s="27"/>
      <c r="F549" s="27"/>
      <c r="G549" s="28"/>
      <c r="H549" s="1"/>
      <c r="I549" s="1"/>
    </row>
    <row r="550" spans="1:9">
      <c r="A550" s="1"/>
      <c r="B550" s="27"/>
      <c r="C550" s="24"/>
      <c r="D550" s="27"/>
      <c r="E550" s="27"/>
      <c r="F550" s="27"/>
      <c r="G550" s="28"/>
      <c r="H550" s="1"/>
      <c r="I550" s="1"/>
    </row>
    <row r="551" spans="1:9">
      <c r="A551" s="1"/>
      <c r="B551" s="27"/>
      <c r="C551" s="24"/>
      <c r="D551" s="27"/>
      <c r="E551" s="27"/>
      <c r="F551" s="27"/>
      <c r="G551" s="28"/>
      <c r="H551" s="1"/>
      <c r="I551" s="1"/>
    </row>
    <row r="552" spans="1:9">
      <c r="A552" s="1"/>
      <c r="B552" s="27"/>
      <c r="C552" s="24"/>
      <c r="D552" s="27"/>
      <c r="E552" s="27"/>
      <c r="F552" s="27"/>
      <c r="G552" s="28"/>
      <c r="H552" s="1"/>
      <c r="I552" s="1"/>
    </row>
    <row r="553" spans="1:9">
      <c r="A553" s="1"/>
      <c r="B553" s="27"/>
      <c r="C553" s="24"/>
      <c r="D553" s="27"/>
      <c r="E553" s="27"/>
      <c r="F553" s="27"/>
      <c r="G553" s="28"/>
      <c r="H553" s="1"/>
      <c r="I553" s="1"/>
    </row>
    <row r="554" spans="1:9">
      <c r="A554" s="1"/>
      <c r="B554" s="27"/>
      <c r="C554" s="24"/>
      <c r="D554" s="27"/>
      <c r="E554" s="27"/>
      <c r="F554" s="27"/>
      <c r="G554" s="28"/>
      <c r="H554" s="1"/>
      <c r="I554" s="1"/>
    </row>
    <row r="555" spans="1:9">
      <c r="A555" s="1"/>
      <c r="B555" s="27"/>
      <c r="C555" s="24"/>
      <c r="D555" s="27"/>
      <c r="E555" s="27"/>
      <c r="F555" s="27"/>
      <c r="G555" s="28"/>
      <c r="H555" s="1"/>
      <c r="I555" s="1"/>
    </row>
    <row r="556" spans="1:9">
      <c r="A556" s="1"/>
      <c r="B556" s="27"/>
      <c r="C556" s="24"/>
      <c r="D556" s="27"/>
      <c r="E556" s="27"/>
      <c r="F556" s="27"/>
      <c r="G556" s="28"/>
      <c r="H556" s="1"/>
      <c r="I556" s="1"/>
    </row>
    <row r="557" spans="1:9">
      <c r="A557" s="1"/>
      <c r="B557" s="27"/>
      <c r="C557" s="24"/>
      <c r="D557" s="27"/>
      <c r="E557" s="27"/>
      <c r="F557" s="27"/>
      <c r="G557" s="28"/>
      <c r="H557" s="1"/>
      <c r="I557" s="1"/>
    </row>
    <row r="558" spans="1:9">
      <c r="A558" s="1"/>
      <c r="B558" s="27"/>
      <c r="C558" s="24"/>
      <c r="D558" s="27"/>
      <c r="E558" s="27"/>
      <c r="F558" s="27"/>
      <c r="G558" s="28"/>
      <c r="H558" s="1"/>
      <c r="I558" s="1"/>
    </row>
    <row r="559" spans="1:9">
      <c r="A559" s="1"/>
      <c r="B559" s="27"/>
      <c r="C559" s="24"/>
      <c r="D559" s="27"/>
      <c r="E559" s="27"/>
      <c r="F559" s="27"/>
      <c r="G559" s="28"/>
      <c r="H559" s="1"/>
      <c r="I559" s="1"/>
    </row>
    <row r="560" spans="1:9">
      <c r="A560" s="1"/>
      <c r="B560" s="27"/>
      <c r="C560" s="24"/>
      <c r="D560" s="27"/>
      <c r="E560" s="27"/>
      <c r="F560" s="27"/>
      <c r="G560" s="28"/>
      <c r="H560" s="1"/>
      <c r="I560" s="1"/>
    </row>
    <row r="561" spans="1:9">
      <c r="A561" s="1"/>
      <c r="B561" s="27"/>
      <c r="C561" s="24"/>
      <c r="D561" s="27"/>
      <c r="E561" s="27"/>
      <c r="F561" s="27"/>
      <c r="G561" s="28"/>
      <c r="H561" s="1"/>
      <c r="I561" s="1"/>
    </row>
    <row r="562" spans="1:9">
      <c r="A562" s="1"/>
      <c r="B562" s="27"/>
      <c r="C562" s="24"/>
      <c r="D562" s="27"/>
      <c r="E562" s="27"/>
      <c r="F562" s="27"/>
      <c r="G562" s="28"/>
      <c r="H562" s="1"/>
      <c r="I562" s="1"/>
    </row>
    <row r="563" spans="1:9">
      <c r="A563" s="1"/>
      <c r="B563" s="27"/>
      <c r="C563" s="24"/>
      <c r="D563" s="27"/>
      <c r="E563" s="27"/>
      <c r="F563" s="27"/>
      <c r="G563" s="28"/>
      <c r="H563" s="1"/>
      <c r="I563" s="1"/>
    </row>
    <row r="564" spans="1:9">
      <c r="A564" s="1"/>
      <c r="B564" s="27"/>
      <c r="C564" s="24"/>
      <c r="D564" s="27"/>
      <c r="E564" s="27"/>
      <c r="F564" s="27"/>
      <c r="G564" s="28"/>
      <c r="H564" s="1"/>
      <c r="I564" s="1"/>
    </row>
    <row r="565" spans="1:9">
      <c r="A565" s="1"/>
      <c r="B565" s="27"/>
      <c r="C565" s="24"/>
      <c r="D565" s="27"/>
      <c r="E565" s="27"/>
      <c r="F565" s="27"/>
      <c r="G565" s="28"/>
      <c r="H565" s="1"/>
      <c r="I565" s="1"/>
    </row>
    <row r="566" spans="1:9">
      <c r="A566" s="1"/>
      <c r="B566" s="27"/>
      <c r="C566" s="24"/>
      <c r="D566" s="27"/>
      <c r="E566" s="27"/>
      <c r="F566" s="27"/>
      <c r="G566" s="28"/>
      <c r="H566" s="1"/>
      <c r="I566" s="1"/>
    </row>
    <row r="567" spans="1:9">
      <c r="A567" s="1"/>
      <c r="B567" s="27"/>
      <c r="C567" s="24"/>
      <c r="D567" s="27"/>
      <c r="E567" s="27"/>
      <c r="F567" s="27"/>
      <c r="G567" s="28"/>
      <c r="H567" s="1"/>
      <c r="I567" s="1"/>
    </row>
    <row r="568" spans="1:9">
      <c r="A568" s="1"/>
      <c r="B568" s="27"/>
      <c r="C568" s="24"/>
      <c r="D568" s="27"/>
      <c r="E568" s="27"/>
      <c r="F568" s="27"/>
      <c r="G568" s="28"/>
      <c r="H568" s="1"/>
      <c r="I568" s="1"/>
    </row>
    <row r="569" spans="1:9">
      <c r="A569" s="1"/>
      <c r="B569" s="27"/>
      <c r="C569" s="24"/>
      <c r="D569" s="27"/>
      <c r="E569" s="27"/>
      <c r="F569" s="27"/>
      <c r="G569" s="28"/>
      <c r="H569" s="1"/>
      <c r="I569" s="1"/>
    </row>
    <row r="570" spans="1:9">
      <c r="A570" s="1"/>
      <c r="B570" s="27"/>
      <c r="C570" s="24"/>
      <c r="D570" s="27"/>
      <c r="E570" s="27"/>
      <c r="F570" s="27"/>
      <c r="G570" s="28"/>
      <c r="H570" s="1"/>
      <c r="I570" s="1"/>
    </row>
    <row r="571" spans="1:9">
      <c r="A571" s="1"/>
      <c r="B571" s="27"/>
      <c r="C571" s="24"/>
      <c r="D571" s="27"/>
      <c r="E571" s="27"/>
      <c r="F571" s="27"/>
      <c r="G571" s="28"/>
      <c r="H571" s="1"/>
      <c r="I571" s="1"/>
    </row>
    <row r="572" spans="1:9">
      <c r="A572" s="1"/>
      <c r="B572" s="27"/>
      <c r="C572" s="24"/>
      <c r="D572" s="27"/>
      <c r="E572" s="27"/>
      <c r="F572" s="27"/>
      <c r="G572" s="28"/>
      <c r="H572" s="1"/>
      <c r="I572" s="1"/>
    </row>
    <row r="573" spans="1:9">
      <c r="A573" s="1"/>
      <c r="B573" s="27"/>
      <c r="C573" s="24"/>
      <c r="D573" s="27"/>
      <c r="E573" s="27"/>
      <c r="F573" s="27"/>
      <c r="G573" s="28"/>
      <c r="H573" s="1"/>
      <c r="I573" s="1"/>
    </row>
    <row r="574" spans="1:9">
      <c r="A574" s="1"/>
      <c r="B574" s="27"/>
      <c r="C574" s="24"/>
      <c r="D574" s="27"/>
      <c r="E574" s="27"/>
      <c r="F574" s="27"/>
      <c r="G574" s="28"/>
      <c r="H574" s="1"/>
      <c r="I574" s="1"/>
    </row>
    <row r="575" spans="1:9">
      <c r="A575" s="1"/>
      <c r="B575" s="27"/>
      <c r="C575" s="24"/>
      <c r="D575" s="27"/>
      <c r="E575" s="27"/>
      <c r="F575" s="27"/>
      <c r="G575" s="28"/>
      <c r="H575" s="1"/>
      <c r="I575" s="1"/>
    </row>
    <row r="576" spans="1:9">
      <c r="A576" s="1"/>
      <c r="B576" s="27"/>
      <c r="C576" s="24"/>
      <c r="D576" s="27"/>
      <c r="E576" s="27"/>
      <c r="F576" s="27"/>
      <c r="G576" s="28"/>
      <c r="H576" s="1"/>
      <c r="I576" s="1"/>
    </row>
    <row r="577" spans="1:9">
      <c r="A577" s="1"/>
      <c r="B577" s="27"/>
      <c r="C577" s="24"/>
      <c r="D577" s="27"/>
      <c r="E577" s="27"/>
      <c r="F577" s="27"/>
      <c r="G577" s="28"/>
      <c r="H577" s="1"/>
      <c r="I577" s="1"/>
    </row>
    <row r="578" spans="1:9">
      <c r="A578" s="1"/>
      <c r="B578" s="27"/>
      <c r="C578" s="24"/>
      <c r="D578" s="27"/>
      <c r="E578" s="27"/>
      <c r="F578" s="27"/>
      <c r="G578" s="28"/>
      <c r="H578" s="1"/>
      <c r="I578" s="1"/>
    </row>
    <row r="579" spans="1:9">
      <c r="A579" s="1"/>
      <c r="B579" s="27"/>
      <c r="C579" s="24"/>
      <c r="D579" s="27"/>
      <c r="E579" s="27"/>
      <c r="F579" s="27"/>
      <c r="G579" s="28"/>
      <c r="H579" s="1"/>
      <c r="I579" s="1"/>
    </row>
    <row r="580" spans="1:9">
      <c r="A580" s="1"/>
      <c r="B580" s="27"/>
      <c r="C580" s="24"/>
      <c r="D580" s="27"/>
      <c r="E580" s="27"/>
      <c r="F580" s="27"/>
      <c r="G580" s="28"/>
      <c r="H580" s="1"/>
      <c r="I580" s="1"/>
    </row>
    <row r="581" spans="1:9">
      <c r="A581" s="1"/>
      <c r="B581" s="27"/>
      <c r="C581" s="24"/>
      <c r="D581" s="27"/>
      <c r="E581" s="27"/>
      <c r="F581" s="27"/>
      <c r="G581" s="28"/>
      <c r="H581" s="1"/>
      <c r="I581" s="1"/>
    </row>
    <row r="582" spans="1:9">
      <c r="A582" s="1"/>
      <c r="B582" s="27"/>
      <c r="C582" s="24"/>
      <c r="D582" s="27"/>
      <c r="E582" s="27"/>
      <c r="F582" s="27"/>
      <c r="G582" s="28"/>
      <c r="H582" s="1"/>
      <c r="I582" s="1"/>
    </row>
    <row r="583" spans="1:9">
      <c r="A583" s="1"/>
      <c r="B583" s="27"/>
      <c r="C583" s="24"/>
      <c r="D583" s="27"/>
      <c r="E583" s="27"/>
      <c r="F583" s="27"/>
      <c r="G583" s="28"/>
      <c r="H583" s="1"/>
      <c r="I583" s="1"/>
    </row>
    <row r="584" spans="1:9">
      <c r="A584" s="1"/>
      <c r="B584" s="27"/>
      <c r="C584" s="24"/>
      <c r="D584" s="27"/>
      <c r="E584" s="27"/>
      <c r="F584" s="27"/>
      <c r="G584" s="28"/>
      <c r="H584" s="1"/>
      <c r="I584" s="1"/>
    </row>
    <row r="585" spans="1:9">
      <c r="A585" s="1"/>
      <c r="B585" s="27"/>
      <c r="C585" s="24"/>
      <c r="D585" s="27"/>
      <c r="E585" s="27"/>
      <c r="F585" s="27"/>
      <c r="G585" s="28"/>
      <c r="H585" s="1"/>
      <c r="I585" s="1"/>
    </row>
    <row r="586" spans="1:9">
      <c r="A586" s="1"/>
      <c r="B586" s="27"/>
      <c r="C586" s="24"/>
      <c r="D586" s="27"/>
      <c r="E586" s="27"/>
      <c r="F586" s="27"/>
      <c r="G586" s="28"/>
      <c r="H586" s="1"/>
      <c r="I586" s="1"/>
    </row>
    <row r="587" spans="1:9">
      <c r="A587" s="1"/>
      <c r="B587" s="27"/>
      <c r="C587" s="24"/>
      <c r="D587" s="27"/>
      <c r="E587" s="27"/>
      <c r="F587" s="27"/>
      <c r="G587" s="28"/>
      <c r="H587" s="1"/>
      <c r="I587" s="1"/>
    </row>
    <row r="588" spans="1:9">
      <c r="A588" s="1"/>
      <c r="B588" s="27"/>
      <c r="C588" s="24"/>
      <c r="D588" s="27"/>
      <c r="E588" s="27"/>
      <c r="F588" s="27"/>
      <c r="G588" s="28"/>
      <c r="H588" s="1"/>
      <c r="I588" s="1"/>
    </row>
    <row r="589" spans="1:9">
      <c r="A589" s="1"/>
      <c r="B589" s="27"/>
      <c r="C589" s="24"/>
      <c r="D589" s="27"/>
      <c r="E589" s="27"/>
      <c r="F589" s="27"/>
      <c r="G589" s="28"/>
      <c r="H589" s="1"/>
      <c r="I589" s="1"/>
    </row>
    <row r="590" spans="1:9">
      <c r="A590" s="1"/>
      <c r="B590" s="27"/>
      <c r="C590" s="24"/>
      <c r="D590" s="27"/>
      <c r="E590" s="27"/>
      <c r="F590" s="27"/>
      <c r="G590" s="28"/>
      <c r="H590" s="1"/>
      <c r="I590" s="1"/>
    </row>
    <row r="591" spans="1:9">
      <c r="A591" s="1"/>
      <c r="B591" s="27"/>
      <c r="C591" s="24"/>
      <c r="D591" s="27"/>
      <c r="E591" s="27"/>
      <c r="F591" s="27"/>
      <c r="G591" s="28"/>
      <c r="H591" s="1"/>
      <c r="I591" s="1"/>
    </row>
    <row r="592" spans="1:9">
      <c r="A592" s="1"/>
      <c r="B592" s="27"/>
      <c r="C592" s="24"/>
      <c r="D592" s="27"/>
      <c r="E592" s="27"/>
      <c r="F592" s="27"/>
      <c r="G592" s="28"/>
      <c r="H592" s="1"/>
      <c r="I592" s="1"/>
    </row>
    <row r="593" spans="1:9">
      <c r="A593" s="1"/>
      <c r="B593" s="27"/>
      <c r="C593" s="24"/>
      <c r="D593" s="27"/>
      <c r="E593" s="27"/>
      <c r="F593" s="27"/>
      <c r="G593" s="28"/>
      <c r="H593" s="1"/>
      <c r="I593" s="1"/>
    </row>
    <row r="594" spans="1:9">
      <c r="A594" s="1"/>
      <c r="B594" s="27"/>
      <c r="C594" s="24"/>
      <c r="D594" s="27"/>
      <c r="E594" s="27"/>
      <c r="F594" s="27"/>
      <c r="G594" s="28"/>
      <c r="H594" s="1"/>
      <c r="I594" s="1"/>
    </row>
    <row r="595" spans="1:9">
      <c r="A595" s="1"/>
      <c r="B595" s="27"/>
      <c r="C595" s="24"/>
      <c r="D595" s="27"/>
      <c r="E595" s="27"/>
      <c r="F595" s="27"/>
      <c r="G595" s="28"/>
      <c r="H595" s="1"/>
      <c r="I595" s="1"/>
    </row>
    <row r="596" spans="1:9">
      <c r="A596" s="1"/>
      <c r="B596" s="27"/>
      <c r="C596" s="24"/>
      <c r="D596" s="27"/>
      <c r="E596" s="27"/>
      <c r="F596" s="27"/>
      <c r="G596" s="28"/>
      <c r="H596" s="1"/>
      <c r="I596" s="1"/>
    </row>
    <row r="597" spans="1:9">
      <c r="A597" s="1"/>
      <c r="B597" s="27"/>
      <c r="C597" s="24"/>
      <c r="D597" s="27"/>
      <c r="E597" s="27"/>
      <c r="F597" s="27"/>
      <c r="G597" s="28"/>
      <c r="H597" s="1"/>
      <c r="I597" s="1"/>
    </row>
    <row r="598" spans="1:9">
      <c r="A598" s="1"/>
      <c r="B598" s="27"/>
      <c r="C598" s="24"/>
      <c r="D598" s="27"/>
      <c r="E598" s="27"/>
      <c r="F598" s="27"/>
      <c r="G598" s="28"/>
      <c r="H598" s="1"/>
      <c r="I598" s="1"/>
    </row>
    <row r="599" spans="1:9">
      <c r="A599" s="1"/>
      <c r="B599" s="27"/>
      <c r="C599" s="24"/>
      <c r="D599" s="27"/>
      <c r="E599" s="27"/>
      <c r="F599" s="27"/>
      <c r="G599" s="28"/>
      <c r="H599" s="1"/>
      <c r="I599" s="1"/>
    </row>
    <row r="600" spans="1:9">
      <c r="A600" s="1"/>
      <c r="B600" s="27"/>
      <c r="C600" s="24"/>
      <c r="D600" s="27"/>
      <c r="E600" s="27"/>
      <c r="F600" s="27"/>
      <c r="G600" s="28"/>
      <c r="H600" s="1"/>
      <c r="I600" s="1"/>
    </row>
    <row r="601" spans="1:9">
      <c r="A601" s="1"/>
      <c r="B601" s="27"/>
      <c r="C601" s="24"/>
      <c r="D601" s="27"/>
      <c r="E601" s="27"/>
      <c r="F601" s="27"/>
      <c r="G601" s="28"/>
      <c r="H601" s="1"/>
      <c r="I601" s="1"/>
    </row>
    <row r="602" spans="1:9">
      <c r="A602" s="1"/>
      <c r="B602" s="27"/>
      <c r="C602" s="24"/>
      <c r="D602" s="27"/>
      <c r="E602" s="27"/>
      <c r="F602" s="27"/>
      <c r="G602" s="28"/>
      <c r="H602" s="1"/>
      <c r="I602" s="1"/>
    </row>
    <row r="603" spans="1:9">
      <c r="A603" s="1"/>
      <c r="B603" s="27"/>
      <c r="C603" s="24"/>
      <c r="D603" s="27"/>
      <c r="E603" s="27"/>
      <c r="F603" s="27"/>
      <c r="G603" s="28"/>
      <c r="H603" s="1"/>
      <c r="I603" s="1"/>
    </row>
    <row r="604" spans="1:9">
      <c r="A604" s="1"/>
      <c r="B604" s="27"/>
      <c r="C604" s="24"/>
      <c r="D604" s="27"/>
      <c r="E604" s="27"/>
      <c r="F604" s="27"/>
      <c r="G604" s="28"/>
      <c r="H604" s="1"/>
      <c r="I604" s="1"/>
    </row>
    <row r="605" spans="1:9">
      <c r="A605" s="1"/>
      <c r="B605" s="27"/>
      <c r="C605" s="24"/>
      <c r="D605" s="27"/>
      <c r="E605" s="27"/>
      <c r="F605" s="27"/>
      <c r="G605" s="28"/>
      <c r="H605" s="1"/>
      <c r="I605" s="1"/>
    </row>
    <row r="606" spans="1:9">
      <c r="A606" s="1"/>
      <c r="B606" s="27"/>
      <c r="C606" s="24"/>
      <c r="D606" s="27"/>
      <c r="E606" s="27"/>
      <c r="F606" s="27"/>
      <c r="G606" s="28"/>
      <c r="H606" s="1"/>
      <c r="I606" s="1"/>
    </row>
    <row r="607" spans="1:9">
      <c r="A607" s="1"/>
      <c r="B607" s="27"/>
      <c r="C607" s="24"/>
      <c r="D607" s="27"/>
      <c r="E607" s="27"/>
      <c r="F607" s="27"/>
      <c r="G607" s="28"/>
      <c r="H607" s="1"/>
      <c r="I607" s="1"/>
    </row>
    <row r="608" spans="1:9">
      <c r="A608" s="1"/>
      <c r="B608" s="27"/>
      <c r="C608" s="24"/>
      <c r="D608" s="27"/>
      <c r="E608" s="27"/>
      <c r="F608" s="27"/>
      <c r="G608" s="28"/>
      <c r="H608" s="1"/>
      <c r="I608" s="1"/>
    </row>
    <row r="609" spans="1:9">
      <c r="A609" s="1"/>
      <c r="B609" s="27"/>
      <c r="C609" s="24"/>
      <c r="D609" s="27"/>
      <c r="E609" s="27"/>
      <c r="F609" s="27"/>
      <c r="G609" s="28"/>
      <c r="H609" s="1"/>
      <c r="I609" s="1"/>
    </row>
    <row r="610" spans="1:9">
      <c r="A610" s="1"/>
      <c r="B610" s="27"/>
      <c r="C610" s="24"/>
      <c r="D610" s="27"/>
      <c r="E610" s="27"/>
      <c r="F610" s="27"/>
      <c r="G610" s="28"/>
      <c r="H610" s="1"/>
      <c r="I610" s="1"/>
    </row>
    <row r="611" spans="1:9">
      <c r="A611" s="1"/>
      <c r="B611" s="27"/>
      <c r="C611" s="24"/>
      <c r="D611" s="27"/>
      <c r="E611" s="27"/>
      <c r="F611" s="27"/>
      <c r="G611" s="28"/>
      <c r="H611" s="1"/>
      <c r="I611" s="1"/>
    </row>
    <row r="612" spans="1:9">
      <c r="A612" s="1"/>
      <c r="B612" s="27"/>
      <c r="C612" s="24"/>
      <c r="D612" s="27"/>
      <c r="E612" s="27"/>
      <c r="F612" s="27"/>
      <c r="G612" s="28"/>
      <c r="H612" s="1"/>
      <c r="I612" s="1"/>
    </row>
    <row r="613" spans="1:9">
      <c r="A613" s="1"/>
      <c r="B613" s="27"/>
      <c r="C613" s="24"/>
      <c r="D613" s="27"/>
      <c r="E613" s="27"/>
      <c r="F613" s="27"/>
      <c r="G613" s="28"/>
      <c r="H613" s="1"/>
      <c r="I613" s="1"/>
    </row>
    <row r="614" spans="1:9">
      <c r="A614" s="1"/>
      <c r="B614" s="27"/>
      <c r="C614" s="24"/>
      <c r="D614" s="27"/>
      <c r="E614" s="27"/>
      <c r="F614" s="27"/>
      <c r="G614" s="28"/>
      <c r="H614" s="1"/>
      <c r="I614" s="1"/>
    </row>
    <row r="615" spans="1:9">
      <c r="A615" s="1"/>
      <c r="B615" s="27"/>
      <c r="C615" s="24"/>
      <c r="D615" s="27"/>
      <c r="E615" s="27"/>
      <c r="F615" s="27"/>
      <c r="G615" s="28"/>
      <c r="H615" s="1"/>
      <c r="I615" s="1"/>
    </row>
    <row r="616" spans="1:9">
      <c r="A616" s="1"/>
      <c r="B616" s="27"/>
      <c r="C616" s="24"/>
      <c r="D616" s="27"/>
      <c r="E616" s="27"/>
      <c r="F616" s="27"/>
      <c r="G616" s="28"/>
      <c r="H616" s="1"/>
      <c r="I616" s="1"/>
    </row>
    <row r="617" spans="1:9">
      <c r="A617" s="1"/>
      <c r="B617" s="27"/>
      <c r="C617" s="24"/>
      <c r="D617" s="27"/>
      <c r="E617" s="27"/>
      <c r="F617" s="27"/>
      <c r="G617" s="28"/>
      <c r="H617" s="1"/>
      <c r="I617" s="1"/>
    </row>
    <row r="618" spans="1:9">
      <c r="A618" s="1"/>
      <c r="B618" s="27"/>
      <c r="C618" s="24"/>
      <c r="D618" s="27"/>
      <c r="E618" s="27"/>
      <c r="F618" s="27"/>
      <c r="G618" s="28"/>
      <c r="H618" s="1"/>
      <c r="I618" s="1"/>
    </row>
    <row r="619" spans="1:9">
      <c r="A619" s="1"/>
      <c r="B619" s="27"/>
      <c r="C619" s="24"/>
      <c r="D619" s="27"/>
      <c r="E619" s="27"/>
      <c r="F619" s="27"/>
      <c r="G619" s="28"/>
      <c r="H619" s="1"/>
      <c r="I619" s="1"/>
    </row>
    <row r="620" spans="1:9">
      <c r="A620" s="1"/>
      <c r="B620" s="27"/>
      <c r="C620" s="24"/>
      <c r="D620" s="27"/>
      <c r="E620" s="27"/>
      <c r="F620" s="27"/>
      <c r="G620" s="28"/>
      <c r="H620" s="1"/>
      <c r="I620" s="1"/>
    </row>
    <row r="621" spans="1:9">
      <c r="A621" s="1"/>
      <c r="B621" s="27"/>
      <c r="C621" s="24"/>
      <c r="D621" s="27"/>
      <c r="E621" s="27"/>
      <c r="F621" s="27"/>
      <c r="G621" s="28"/>
      <c r="H621" s="1"/>
      <c r="I621" s="1"/>
    </row>
    <row r="622" spans="1:9">
      <c r="A622" s="1"/>
      <c r="B622" s="27"/>
      <c r="C622" s="24"/>
      <c r="D622" s="27"/>
      <c r="E622" s="27"/>
      <c r="F622" s="27"/>
      <c r="G622" s="28"/>
      <c r="H622" s="1"/>
      <c r="I622" s="1"/>
    </row>
    <row r="623" spans="1:9">
      <c r="A623" s="1"/>
      <c r="B623" s="27"/>
      <c r="C623" s="24"/>
      <c r="D623" s="27"/>
      <c r="E623" s="27"/>
      <c r="F623" s="27"/>
      <c r="G623" s="28"/>
      <c r="H623" s="1"/>
      <c r="I623" s="1"/>
    </row>
    <row r="624" spans="1:9">
      <c r="A624" s="1"/>
      <c r="B624" s="27"/>
      <c r="C624" s="24"/>
      <c r="D624" s="27"/>
      <c r="E624" s="27"/>
      <c r="F624" s="27"/>
      <c r="G624" s="28"/>
      <c r="H624" s="1"/>
      <c r="I624" s="1"/>
    </row>
    <row r="625" spans="1:9">
      <c r="A625" s="1"/>
      <c r="B625" s="27"/>
      <c r="C625" s="24"/>
      <c r="D625" s="27"/>
      <c r="E625" s="27"/>
      <c r="F625" s="27"/>
      <c r="G625" s="28"/>
      <c r="H625" s="1"/>
      <c r="I625" s="1"/>
    </row>
    <row r="626" spans="1:9">
      <c r="A626" s="1"/>
      <c r="B626" s="27"/>
      <c r="C626" s="24"/>
      <c r="D626" s="27"/>
      <c r="E626" s="27"/>
      <c r="F626" s="27"/>
      <c r="G626" s="28"/>
      <c r="H626" s="1"/>
      <c r="I626" s="1"/>
    </row>
    <row r="627" spans="1:9">
      <c r="A627" s="1"/>
      <c r="B627" s="27"/>
      <c r="C627" s="24"/>
      <c r="D627" s="27"/>
      <c r="E627" s="27"/>
      <c r="F627" s="27"/>
      <c r="G627" s="28"/>
      <c r="H627" s="1"/>
      <c r="I627" s="1"/>
    </row>
    <row r="628" spans="1:9">
      <c r="A628" s="1"/>
      <c r="B628" s="27"/>
      <c r="C628" s="24"/>
      <c r="D628" s="27"/>
      <c r="E628" s="27"/>
      <c r="F628" s="27"/>
      <c r="G628" s="28"/>
      <c r="H628" s="1"/>
      <c r="I628" s="1"/>
    </row>
    <row r="629" spans="1:9">
      <c r="A629" s="1"/>
      <c r="B629" s="27"/>
      <c r="C629" s="24"/>
      <c r="D629" s="27"/>
      <c r="E629" s="27"/>
      <c r="F629" s="27"/>
      <c r="G629" s="28"/>
      <c r="H629" s="1"/>
      <c r="I629" s="1"/>
    </row>
    <row r="630" spans="1:9">
      <c r="A630" s="1"/>
      <c r="B630" s="27"/>
      <c r="C630" s="24"/>
      <c r="D630" s="27"/>
      <c r="E630" s="27"/>
      <c r="F630" s="27"/>
      <c r="G630" s="28"/>
      <c r="H630" s="1"/>
      <c r="I630" s="1"/>
    </row>
    <row r="631" spans="1:9">
      <c r="A631" s="1"/>
      <c r="B631" s="27"/>
      <c r="C631" s="24"/>
      <c r="D631" s="27"/>
      <c r="E631" s="27"/>
      <c r="F631" s="27"/>
      <c r="G631" s="28"/>
      <c r="H631" s="1"/>
      <c r="I631" s="1"/>
    </row>
    <row r="632" spans="1:9">
      <c r="A632" s="1"/>
      <c r="B632" s="27"/>
      <c r="C632" s="24"/>
      <c r="D632" s="27"/>
      <c r="E632" s="27"/>
      <c r="F632" s="27"/>
      <c r="G632" s="28"/>
      <c r="H632" s="1"/>
      <c r="I632" s="1"/>
    </row>
    <row r="633" spans="1:9">
      <c r="A633" s="1"/>
      <c r="B633" s="27"/>
      <c r="C633" s="24"/>
      <c r="D633" s="27"/>
      <c r="E633" s="27"/>
      <c r="F633" s="27"/>
      <c r="G633" s="28"/>
      <c r="H633" s="1"/>
      <c r="I633" s="1"/>
    </row>
    <row r="634" spans="1:9">
      <c r="A634" s="1"/>
      <c r="B634" s="27"/>
      <c r="C634" s="24"/>
      <c r="D634" s="27"/>
      <c r="E634" s="27"/>
      <c r="F634" s="27"/>
      <c r="G634" s="28"/>
      <c r="H634" s="1"/>
      <c r="I634" s="1"/>
    </row>
    <row r="635" spans="1:9">
      <c r="A635" s="1"/>
      <c r="B635" s="27"/>
      <c r="C635" s="24"/>
      <c r="D635" s="27"/>
      <c r="E635" s="27"/>
      <c r="F635" s="27"/>
      <c r="G635" s="28"/>
      <c r="H635" s="1"/>
      <c r="I635" s="1"/>
    </row>
    <row r="636" spans="1:9">
      <c r="A636" s="1"/>
      <c r="B636" s="27"/>
      <c r="C636" s="24"/>
      <c r="D636" s="27"/>
      <c r="E636" s="27"/>
      <c r="F636" s="27"/>
      <c r="G636" s="28"/>
      <c r="H636" s="1"/>
      <c r="I636" s="1"/>
    </row>
    <row r="637" spans="1:9">
      <c r="A637" s="1"/>
      <c r="B637" s="27"/>
      <c r="C637" s="24"/>
      <c r="D637" s="27"/>
      <c r="E637" s="27"/>
      <c r="F637" s="27"/>
      <c r="G637" s="28"/>
      <c r="H637" s="1"/>
      <c r="I637" s="1"/>
    </row>
    <row r="638" spans="1:9">
      <c r="A638" s="1"/>
      <c r="B638" s="27"/>
      <c r="C638" s="24"/>
      <c r="D638" s="27"/>
      <c r="E638" s="27"/>
      <c r="F638" s="27"/>
      <c r="G638" s="28"/>
      <c r="H638" s="1"/>
      <c r="I638" s="1"/>
    </row>
    <row r="639" spans="1:9">
      <c r="A639" s="1"/>
      <c r="B639" s="27"/>
      <c r="C639" s="24"/>
      <c r="D639" s="27"/>
      <c r="E639" s="27"/>
      <c r="F639" s="27"/>
      <c r="G639" s="28"/>
      <c r="H639" s="1"/>
      <c r="I639" s="1"/>
    </row>
    <row r="640" spans="1:9">
      <c r="A640" s="1"/>
      <c r="B640" s="27"/>
      <c r="C640" s="24"/>
      <c r="D640" s="27"/>
      <c r="E640" s="27"/>
      <c r="F640" s="27"/>
      <c r="G640" s="28"/>
      <c r="H640" s="1"/>
      <c r="I640" s="1"/>
    </row>
    <row r="641" spans="1:9">
      <c r="A641" s="1"/>
      <c r="B641" s="27"/>
      <c r="C641" s="24"/>
      <c r="D641" s="27"/>
      <c r="E641" s="27"/>
      <c r="F641" s="27"/>
      <c r="G641" s="28"/>
      <c r="H641" s="1"/>
      <c r="I641" s="1"/>
    </row>
    <row r="642" spans="1:9">
      <c r="A642" s="1"/>
      <c r="B642" s="27"/>
      <c r="C642" s="24"/>
      <c r="D642" s="27"/>
      <c r="E642" s="27"/>
      <c r="F642" s="27"/>
      <c r="G642" s="28"/>
      <c r="H642" s="1"/>
      <c r="I642" s="1"/>
    </row>
    <row r="643" spans="1:9">
      <c r="A643" s="1"/>
      <c r="B643" s="27"/>
      <c r="C643" s="24"/>
      <c r="D643" s="27"/>
      <c r="E643" s="27"/>
      <c r="F643" s="27"/>
      <c r="G643" s="28"/>
      <c r="H643" s="1"/>
      <c r="I643" s="1"/>
    </row>
    <row r="644" spans="1:9">
      <c r="A644" s="1"/>
      <c r="B644" s="27"/>
      <c r="C644" s="24"/>
      <c r="D644" s="27"/>
      <c r="E644" s="27"/>
      <c r="F644" s="27"/>
      <c r="G644" s="28"/>
      <c r="H644" s="1"/>
      <c r="I644" s="1"/>
    </row>
    <row r="645" spans="1:9">
      <c r="A645" s="1"/>
      <c r="B645" s="27"/>
      <c r="C645" s="24"/>
      <c r="D645" s="27"/>
      <c r="E645" s="27"/>
      <c r="F645" s="27"/>
      <c r="G645" s="28"/>
      <c r="H645" s="1"/>
      <c r="I645" s="1"/>
    </row>
    <row r="646" spans="1:9">
      <c r="A646" s="1"/>
      <c r="B646" s="27"/>
      <c r="C646" s="24"/>
      <c r="D646" s="27"/>
      <c r="E646" s="27"/>
      <c r="F646" s="27"/>
      <c r="G646" s="28"/>
      <c r="H646" s="1"/>
      <c r="I646" s="1"/>
    </row>
    <row r="647" spans="1:9">
      <c r="A647" s="1"/>
      <c r="B647" s="27"/>
      <c r="C647" s="24"/>
      <c r="D647" s="27"/>
      <c r="E647" s="27"/>
      <c r="F647" s="27"/>
      <c r="G647" s="28"/>
      <c r="H647" s="1"/>
      <c r="I647" s="1"/>
    </row>
    <row r="648" spans="1:9">
      <c r="A648" s="1"/>
      <c r="B648" s="27"/>
      <c r="C648" s="24"/>
      <c r="D648" s="27"/>
      <c r="E648" s="27"/>
      <c r="F648" s="27"/>
      <c r="G648" s="28"/>
      <c r="H648" s="1"/>
      <c r="I648" s="1"/>
    </row>
    <row r="649" spans="1:9">
      <c r="A649" s="1"/>
      <c r="B649" s="27"/>
      <c r="C649" s="24"/>
      <c r="D649" s="27"/>
      <c r="E649" s="27"/>
      <c r="F649" s="27"/>
      <c r="G649" s="28"/>
      <c r="H649" s="1"/>
      <c r="I649" s="1"/>
    </row>
    <row r="650" spans="1:9">
      <c r="A650" s="1"/>
      <c r="B650" s="27"/>
      <c r="C650" s="24"/>
      <c r="D650" s="27"/>
      <c r="E650" s="27"/>
      <c r="F650" s="27"/>
      <c r="G650" s="28"/>
      <c r="H650" s="1"/>
      <c r="I650" s="1"/>
    </row>
    <row r="651" spans="1:9">
      <c r="A651" s="1"/>
      <c r="B651" s="27"/>
      <c r="C651" s="24"/>
      <c r="D651" s="27"/>
      <c r="E651" s="27"/>
      <c r="F651" s="27"/>
      <c r="G651" s="28"/>
      <c r="H651" s="1"/>
      <c r="I651" s="1"/>
    </row>
    <row r="652" spans="1:9">
      <c r="A652" s="1"/>
      <c r="B652" s="27"/>
      <c r="C652" s="24"/>
      <c r="D652" s="27"/>
      <c r="E652" s="27"/>
      <c r="F652" s="27"/>
      <c r="G652" s="28"/>
      <c r="H652" s="1"/>
      <c r="I652" s="1"/>
    </row>
    <row r="653" spans="1:9">
      <c r="A653" s="1"/>
      <c r="B653" s="27"/>
      <c r="C653" s="24"/>
      <c r="D653" s="27"/>
      <c r="E653" s="27"/>
      <c r="F653" s="27"/>
      <c r="G653" s="28"/>
      <c r="H653" s="1"/>
      <c r="I653" s="1"/>
    </row>
    <row r="654" spans="1:9">
      <c r="A654" s="1"/>
      <c r="B654" s="27"/>
      <c r="C654" s="24"/>
      <c r="D654" s="27"/>
      <c r="E654" s="27"/>
      <c r="F654" s="27"/>
      <c r="G654" s="28"/>
      <c r="H654" s="1"/>
      <c r="I654" s="1"/>
    </row>
    <row r="655" spans="1:9">
      <c r="A655" s="1"/>
      <c r="B655" s="27"/>
      <c r="C655" s="24"/>
      <c r="D655" s="27"/>
      <c r="E655" s="27"/>
      <c r="F655" s="27"/>
      <c r="G655" s="28"/>
      <c r="H655" s="1"/>
      <c r="I655" s="1"/>
    </row>
    <row r="656" spans="1:9">
      <c r="A656" s="1"/>
      <c r="B656" s="27"/>
      <c r="C656" s="24"/>
      <c r="D656" s="27"/>
      <c r="E656" s="27"/>
      <c r="F656" s="27"/>
      <c r="G656" s="28"/>
      <c r="H656" s="1"/>
      <c r="I656" s="1"/>
    </row>
    <row r="657" spans="1:9">
      <c r="A657" s="1"/>
      <c r="B657" s="27"/>
      <c r="C657" s="24"/>
      <c r="D657" s="27"/>
      <c r="E657" s="27"/>
      <c r="F657" s="27"/>
      <c r="G657" s="28"/>
      <c r="H657" s="1"/>
      <c r="I657" s="1"/>
    </row>
    <row r="658" spans="1:9">
      <c r="A658" s="1"/>
      <c r="B658" s="27"/>
      <c r="C658" s="24"/>
      <c r="D658" s="27"/>
      <c r="E658" s="27"/>
      <c r="F658" s="27"/>
      <c r="G658" s="28"/>
      <c r="H658" s="1"/>
      <c r="I658" s="1"/>
    </row>
    <row r="659" spans="1:9">
      <c r="A659" s="1"/>
      <c r="B659" s="27"/>
      <c r="C659" s="24"/>
      <c r="D659" s="27"/>
      <c r="E659" s="27"/>
      <c r="F659" s="27"/>
      <c r="G659" s="28"/>
      <c r="H659" s="1"/>
      <c r="I659" s="1"/>
    </row>
    <row r="660" spans="1:9">
      <c r="A660" s="1"/>
      <c r="B660" s="27"/>
      <c r="C660" s="24"/>
      <c r="D660" s="27"/>
      <c r="E660" s="27"/>
      <c r="F660" s="27"/>
      <c r="G660" s="28"/>
      <c r="H660" s="1"/>
      <c r="I660" s="1"/>
    </row>
    <row r="661" spans="1:9">
      <c r="A661" s="1"/>
      <c r="B661" s="27"/>
      <c r="C661" s="24"/>
      <c r="D661" s="27"/>
      <c r="E661" s="27"/>
      <c r="F661" s="27"/>
      <c r="G661" s="28"/>
      <c r="H661" s="1"/>
      <c r="I661" s="1"/>
    </row>
    <row r="662" spans="1:9">
      <c r="A662" s="1"/>
      <c r="B662" s="27"/>
      <c r="C662" s="24"/>
      <c r="D662" s="27"/>
      <c r="E662" s="27"/>
      <c r="F662" s="27"/>
      <c r="G662" s="28"/>
      <c r="H662" s="1"/>
      <c r="I662" s="1"/>
    </row>
    <row r="663" spans="1:9">
      <c r="A663" s="1"/>
      <c r="B663" s="27"/>
      <c r="C663" s="24"/>
      <c r="D663" s="27"/>
      <c r="E663" s="27"/>
      <c r="F663" s="27"/>
      <c r="G663" s="28"/>
      <c r="H663" s="1"/>
      <c r="I663" s="1"/>
    </row>
    <row r="664" spans="1:9">
      <c r="A664" s="1"/>
      <c r="B664" s="27"/>
      <c r="C664" s="24"/>
      <c r="D664" s="27"/>
      <c r="E664" s="27"/>
      <c r="F664" s="27"/>
      <c r="G664" s="28"/>
      <c r="H664" s="1"/>
      <c r="I664" s="1"/>
    </row>
    <row r="665" spans="1:9">
      <c r="A665" s="1"/>
      <c r="B665" s="27"/>
      <c r="C665" s="24"/>
      <c r="D665" s="27"/>
      <c r="E665" s="27"/>
      <c r="F665" s="27"/>
      <c r="G665" s="28"/>
      <c r="H665" s="1"/>
      <c r="I665" s="1"/>
    </row>
    <row r="666" spans="1:9">
      <c r="A666" s="1"/>
      <c r="B666" s="27"/>
      <c r="C666" s="24"/>
      <c r="D666" s="27"/>
      <c r="E666" s="27"/>
      <c r="F666" s="27"/>
      <c r="G666" s="28"/>
      <c r="H666" s="1"/>
      <c r="I666" s="1"/>
    </row>
    <row r="667" spans="1:9">
      <c r="A667" s="1"/>
      <c r="B667" s="27"/>
      <c r="C667" s="24"/>
      <c r="D667" s="27"/>
      <c r="E667" s="27"/>
      <c r="F667" s="27"/>
      <c r="G667" s="28"/>
      <c r="H667" s="1"/>
      <c r="I667" s="1"/>
    </row>
    <row r="668" spans="1:9">
      <c r="A668" s="1"/>
      <c r="B668" s="27"/>
      <c r="C668" s="24"/>
      <c r="D668" s="27"/>
      <c r="E668" s="27"/>
      <c r="F668" s="27"/>
      <c r="G668" s="28"/>
      <c r="H668" s="1"/>
      <c r="I668" s="1"/>
    </row>
    <row r="669" spans="1:9">
      <c r="A669" s="1"/>
      <c r="B669" s="27"/>
      <c r="C669" s="24"/>
      <c r="D669" s="27"/>
      <c r="E669" s="27"/>
      <c r="F669" s="27"/>
      <c r="G669" s="28"/>
      <c r="H669" s="1"/>
      <c r="I669" s="1"/>
    </row>
    <row r="670" spans="1:9">
      <c r="A670" s="1"/>
      <c r="B670" s="27"/>
      <c r="C670" s="24"/>
      <c r="D670" s="27"/>
      <c r="E670" s="27"/>
      <c r="F670" s="27"/>
      <c r="G670" s="28"/>
      <c r="H670" s="1"/>
      <c r="I670" s="1"/>
    </row>
    <row r="671" spans="1:9">
      <c r="A671" s="1"/>
      <c r="B671" s="27"/>
      <c r="C671" s="24"/>
      <c r="D671" s="27"/>
      <c r="E671" s="27"/>
      <c r="F671" s="27"/>
      <c r="G671" s="28"/>
      <c r="H671" s="1"/>
      <c r="I671" s="1"/>
    </row>
    <row r="672" spans="1:9">
      <c r="A672" s="1"/>
      <c r="B672" s="27"/>
      <c r="C672" s="24"/>
      <c r="D672" s="27"/>
      <c r="E672" s="27"/>
      <c r="F672" s="27"/>
      <c r="G672" s="28"/>
      <c r="H672" s="1"/>
      <c r="I672" s="1"/>
    </row>
    <row r="673" spans="1:9">
      <c r="A673" s="1"/>
      <c r="B673" s="27"/>
      <c r="C673" s="24"/>
      <c r="D673" s="27"/>
      <c r="E673" s="27"/>
      <c r="F673" s="27"/>
      <c r="G673" s="28"/>
      <c r="H673" s="1"/>
      <c r="I673" s="1"/>
    </row>
    <row r="674" spans="1:9">
      <c r="A674" s="1"/>
      <c r="B674" s="27"/>
      <c r="C674" s="24"/>
      <c r="D674" s="27"/>
      <c r="E674" s="27"/>
      <c r="F674" s="27"/>
      <c r="G674" s="28"/>
      <c r="H674" s="1"/>
      <c r="I674" s="1"/>
    </row>
    <row r="675" spans="1:9">
      <c r="A675" s="1"/>
      <c r="B675" s="27"/>
      <c r="C675" s="24"/>
      <c r="D675" s="27"/>
      <c r="E675" s="27"/>
      <c r="F675" s="27"/>
      <c r="G675" s="28"/>
      <c r="H675" s="1"/>
      <c r="I675" s="1"/>
    </row>
    <row r="676" spans="1:9">
      <c r="A676" s="1"/>
      <c r="B676" s="27"/>
      <c r="C676" s="24"/>
      <c r="D676" s="27"/>
      <c r="E676" s="27"/>
      <c r="F676" s="27"/>
      <c r="G676" s="28"/>
      <c r="H676" s="1"/>
      <c r="I676" s="1"/>
    </row>
    <row r="677" spans="1:9">
      <c r="A677" s="1"/>
      <c r="B677" s="27"/>
      <c r="C677" s="24"/>
      <c r="D677" s="27"/>
      <c r="E677" s="27"/>
      <c r="F677" s="27"/>
      <c r="G677" s="28"/>
      <c r="H677" s="1"/>
      <c r="I677" s="1"/>
    </row>
    <row r="678" spans="1:9">
      <c r="A678" s="1"/>
      <c r="B678" s="27"/>
      <c r="C678" s="24"/>
      <c r="D678" s="27"/>
      <c r="E678" s="27"/>
      <c r="F678" s="27"/>
      <c r="G678" s="28"/>
      <c r="H678" s="1"/>
      <c r="I678" s="1"/>
    </row>
    <row r="679" spans="1:9">
      <c r="A679" s="1"/>
      <c r="B679" s="27"/>
      <c r="C679" s="24"/>
      <c r="D679" s="27"/>
      <c r="E679" s="27"/>
      <c r="F679" s="27"/>
      <c r="G679" s="28"/>
      <c r="H679" s="1"/>
      <c r="I679" s="1"/>
    </row>
    <row r="680" spans="1:9">
      <c r="A680" s="1"/>
      <c r="B680" s="27"/>
      <c r="C680" s="24"/>
      <c r="D680" s="27"/>
      <c r="E680" s="27"/>
      <c r="F680" s="27"/>
      <c r="G680" s="28"/>
      <c r="H680" s="1"/>
      <c r="I680" s="1"/>
    </row>
    <row r="681" spans="1:9">
      <c r="A681" s="1"/>
      <c r="B681" s="27"/>
      <c r="C681" s="24"/>
      <c r="D681" s="27"/>
      <c r="E681" s="27"/>
      <c r="F681" s="27"/>
      <c r="G681" s="28"/>
      <c r="H681" s="1"/>
      <c r="I681" s="1"/>
    </row>
    <row r="682" spans="1:9">
      <c r="A682" s="1"/>
      <c r="B682" s="27"/>
      <c r="C682" s="24"/>
      <c r="D682" s="27"/>
      <c r="E682" s="27"/>
      <c r="F682" s="27"/>
      <c r="G682" s="28"/>
      <c r="H682" s="1"/>
      <c r="I682" s="1"/>
    </row>
    <row r="683" spans="1:9">
      <c r="A683" s="1"/>
      <c r="B683" s="27"/>
      <c r="C683" s="24"/>
      <c r="D683" s="27"/>
      <c r="E683" s="27"/>
      <c r="F683" s="27"/>
      <c r="G683" s="28"/>
      <c r="H683" s="1"/>
      <c r="I683" s="1"/>
    </row>
    <row r="684" spans="1:9">
      <c r="A684" s="1"/>
      <c r="B684" s="27"/>
      <c r="C684" s="24"/>
      <c r="D684" s="27"/>
      <c r="E684" s="27"/>
      <c r="F684" s="27"/>
      <c r="G684" s="28"/>
      <c r="H684" s="1"/>
      <c r="I684" s="1"/>
    </row>
    <row r="685" spans="1:9">
      <c r="A685" s="1"/>
      <c r="B685" s="27"/>
      <c r="C685" s="24"/>
      <c r="D685" s="27"/>
      <c r="E685" s="27"/>
      <c r="F685" s="27"/>
      <c r="G685" s="28"/>
      <c r="H685" s="1"/>
      <c r="I685" s="1"/>
    </row>
    <row r="686" spans="1:9">
      <c r="A686" s="1"/>
      <c r="B686" s="27"/>
      <c r="C686" s="24"/>
      <c r="D686" s="27"/>
      <c r="E686" s="27"/>
      <c r="F686" s="27"/>
      <c r="G686" s="28"/>
      <c r="H686" s="1"/>
      <c r="I686" s="1"/>
    </row>
    <row r="687" spans="1:9">
      <c r="A687" s="1"/>
      <c r="B687" s="27"/>
      <c r="C687" s="24"/>
      <c r="D687" s="27"/>
      <c r="E687" s="27"/>
      <c r="F687" s="27"/>
      <c r="G687" s="28"/>
      <c r="H687" s="1"/>
      <c r="I687" s="1"/>
    </row>
    <row r="688" spans="1:9">
      <c r="A688" s="1"/>
      <c r="B688" s="27"/>
      <c r="C688" s="24"/>
      <c r="D688" s="27"/>
      <c r="E688" s="27"/>
      <c r="F688" s="27"/>
      <c r="G688" s="28"/>
      <c r="H688" s="1"/>
      <c r="I688" s="1"/>
    </row>
    <row r="689" spans="1:9">
      <c r="A689" s="1"/>
      <c r="B689" s="27"/>
      <c r="C689" s="24"/>
      <c r="D689" s="27"/>
      <c r="E689" s="27"/>
      <c r="F689" s="27"/>
      <c r="G689" s="28"/>
      <c r="H689" s="1"/>
      <c r="I689" s="1"/>
    </row>
    <row r="690" spans="1:9">
      <c r="A690" s="1"/>
      <c r="B690" s="27"/>
      <c r="C690" s="24"/>
      <c r="D690" s="27"/>
      <c r="E690" s="27"/>
      <c r="F690" s="27"/>
      <c r="G690" s="28"/>
      <c r="H690" s="1"/>
      <c r="I690" s="1"/>
    </row>
    <row r="691" spans="1:9">
      <c r="A691" s="1"/>
      <c r="B691" s="27"/>
      <c r="C691" s="24"/>
      <c r="D691" s="27"/>
      <c r="E691" s="27"/>
      <c r="F691" s="27"/>
      <c r="G691" s="28"/>
      <c r="H691" s="1"/>
      <c r="I691" s="1"/>
    </row>
    <row r="692" spans="1:9">
      <c r="A692" s="1"/>
      <c r="B692" s="27"/>
      <c r="C692" s="24"/>
      <c r="D692" s="27"/>
      <c r="E692" s="27"/>
      <c r="F692" s="27"/>
      <c r="G692" s="28"/>
      <c r="H692" s="1"/>
      <c r="I692" s="1"/>
    </row>
    <row r="693" spans="1:9">
      <c r="A693" s="1"/>
      <c r="B693" s="27"/>
      <c r="C693" s="24"/>
      <c r="D693" s="27"/>
      <c r="E693" s="27"/>
      <c r="F693" s="27"/>
      <c r="G693" s="28"/>
      <c r="H693" s="1"/>
      <c r="I693" s="1"/>
    </row>
    <row r="694" spans="1:9">
      <c r="A694" s="1"/>
      <c r="B694" s="27"/>
      <c r="C694" s="24"/>
      <c r="D694" s="27"/>
      <c r="E694" s="27"/>
      <c r="F694" s="27"/>
      <c r="G694" s="28"/>
      <c r="H694" s="1"/>
      <c r="I694" s="1"/>
    </row>
    <row r="695" spans="1:9">
      <c r="A695" s="1"/>
      <c r="B695" s="27"/>
      <c r="C695" s="24"/>
      <c r="D695" s="27"/>
      <c r="E695" s="27"/>
      <c r="F695" s="27"/>
      <c r="G695" s="28"/>
      <c r="H695" s="1"/>
      <c r="I695" s="1"/>
    </row>
    <row r="696" spans="1:9">
      <c r="A696" s="1"/>
      <c r="B696" s="27"/>
      <c r="C696" s="24"/>
      <c r="D696" s="27"/>
      <c r="E696" s="27"/>
      <c r="F696" s="27"/>
      <c r="G696" s="28"/>
      <c r="H696" s="1"/>
      <c r="I696" s="1"/>
    </row>
    <row r="697" spans="1:9">
      <c r="A697" s="1"/>
      <c r="B697" s="27"/>
      <c r="C697" s="24"/>
      <c r="D697" s="27"/>
      <c r="E697" s="27"/>
      <c r="F697" s="27"/>
      <c r="G697" s="28"/>
      <c r="H697" s="1"/>
      <c r="I697" s="1"/>
    </row>
    <row r="698" spans="1:9">
      <c r="A698" s="1"/>
      <c r="B698" s="27"/>
      <c r="C698" s="24"/>
      <c r="D698" s="27"/>
      <c r="E698" s="27"/>
      <c r="F698" s="27"/>
      <c r="G698" s="28"/>
      <c r="H698" s="1"/>
      <c r="I698" s="1"/>
    </row>
    <row r="699" spans="1:9">
      <c r="A699" s="1"/>
      <c r="B699" s="27"/>
      <c r="C699" s="24"/>
      <c r="D699" s="27"/>
      <c r="E699" s="27"/>
      <c r="F699" s="27"/>
      <c r="G699" s="28"/>
      <c r="H699" s="1"/>
      <c r="I699" s="1"/>
    </row>
    <row r="700" spans="1:9">
      <c r="A700" s="1"/>
      <c r="B700" s="27"/>
      <c r="C700" s="24"/>
      <c r="D700" s="27"/>
      <c r="E700" s="27"/>
      <c r="F700" s="27"/>
      <c r="G700" s="28"/>
      <c r="H700" s="1"/>
      <c r="I700" s="1"/>
    </row>
    <row r="701" spans="1:9">
      <c r="A701" s="1"/>
      <c r="B701" s="27"/>
      <c r="C701" s="24"/>
      <c r="D701" s="27"/>
      <c r="E701" s="27"/>
      <c r="F701" s="27"/>
      <c r="G701" s="28"/>
      <c r="H701" s="1"/>
      <c r="I701" s="1"/>
    </row>
    <row r="702" spans="1:9">
      <c r="A702" s="1"/>
      <c r="B702" s="27"/>
      <c r="C702" s="24"/>
      <c r="D702" s="27"/>
      <c r="E702" s="27"/>
      <c r="F702" s="27"/>
      <c r="G702" s="28"/>
      <c r="H702" s="1"/>
      <c r="I702" s="1"/>
    </row>
    <row r="703" spans="1:9">
      <c r="A703" s="1"/>
      <c r="B703" s="27"/>
      <c r="C703" s="24"/>
      <c r="D703" s="27"/>
      <c r="E703" s="27"/>
      <c r="F703" s="27"/>
      <c r="G703" s="28"/>
      <c r="H703" s="1"/>
      <c r="I703" s="1"/>
    </row>
    <row r="704" spans="1:9">
      <c r="A704" s="1"/>
      <c r="B704" s="27"/>
      <c r="C704" s="24"/>
      <c r="D704" s="27"/>
      <c r="E704" s="27"/>
      <c r="F704" s="27"/>
      <c r="G704" s="28"/>
      <c r="H704" s="1"/>
      <c r="I704" s="1"/>
    </row>
    <row r="705" spans="1:9">
      <c r="A705" s="1"/>
      <c r="B705" s="27"/>
      <c r="C705" s="24"/>
      <c r="D705" s="27"/>
      <c r="E705" s="27"/>
      <c r="F705" s="27"/>
      <c r="G705" s="28"/>
      <c r="H705" s="1"/>
      <c r="I705" s="1"/>
    </row>
    <row r="706" spans="1:9">
      <c r="A706" s="1"/>
      <c r="B706" s="27"/>
      <c r="C706" s="24"/>
      <c r="D706" s="27"/>
      <c r="E706" s="27"/>
      <c r="F706" s="27"/>
      <c r="G706" s="28"/>
      <c r="H706" s="1"/>
      <c r="I706" s="1"/>
    </row>
    <row r="707" spans="1:9">
      <c r="A707" s="1"/>
      <c r="B707" s="27"/>
      <c r="C707" s="24"/>
      <c r="D707" s="27"/>
      <c r="E707" s="27"/>
      <c r="F707" s="27"/>
      <c r="G707" s="28"/>
      <c r="H707" s="1"/>
      <c r="I707" s="1"/>
    </row>
    <row r="708" spans="1:9">
      <c r="A708" s="1"/>
      <c r="B708" s="27"/>
      <c r="C708" s="24"/>
      <c r="D708" s="27"/>
      <c r="E708" s="27"/>
      <c r="F708" s="27"/>
      <c r="G708" s="28"/>
      <c r="H708" s="1"/>
      <c r="I708" s="1"/>
    </row>
    <row r="709" spans="1:9">
      <c r="A709" s="1"/>
      <c r="B709" s="27"/>
      <c r="C709" s="24"/>
      <c r="D709" s="27"/>
      <c r="E709" s="27"/>
      <c r="F709" s="27"/>
      <c r="G709" s="28"/>
      <c r="H709" s="1"/>
      <c r="I709" s="1"/>
    </row>
    <row r="710" spans="1:9">
      <c r="A710" s="1"/>
      <c r="B710" s="27"/>
      <c r="C710" s="24"/>
      <c r="D710" s="27"/>
      <c r="E710" s="27"/>
      <c r="F710" s="27"/>
      <c r="G710" s="28"/>
      <c r="H710" s="1"/>
      <c r="I710" s="1"/>
    </row>
    <row r="711" spans="1:9">
      <c r="A711" s="1"/>
      <c r="B711" s="27"/>
      <c r="C711" s="24"/>
      <c r="D711" s="27"/>
      <c r="E711" s="27"/>
      <c r="F711" s="27"/>
      <c r="G711" s="28"/>
      <c r="H711" s="1"/>
      <c r="I711" s="1"/>
    </row>
    <row r="712" spans="1:9">
      <c r="A712" s="1"/>
      <c r="B712" s="27"/>
      <c r="C712" s="24"/>
      <c r="D712" s="27"/>
      <c r="E712" s="27"/>
      <c r="F712" s="27"/>
      <c r="G712" s="28"/>
      <c r="H712" s="1"/>
      <c r="I712" s="1"/>
    </row>
    <row r="713" spans="1:9">
      <c r="A713" s="1"/>
      <c r="B713" s="27"/>
      <c r="C713" s="24"/>
      <c r="D713" s="27"/>
      <c r="E713" s="27"/>
      <c r="F713" s="27"/>
      <c r="G713" s="28"/>
      <c r="H713" s="1"/>
      <c r="I713" s="1"/>
    </row>
    <row r="714" spans="1:9">
      <c r="A714" s="1"/>
      <c r="B714" s="27"/>
      <c r="C714" s="24"/>
      <c r="D714" s="27"/>
      <c r="E714" s="27"/>
      <c r="F714" s="27"/>
      <c r="G714" s="28"/>
      <c r="H714" s="1"/>
      <c r="I714" s="1"/>
    </row>
    <row r="715" spans="1:9">
      <c r="A715" s="1"/>
      <c r="B715" s="27"/>
      <c r="C715" s="24"/>
      <c r="D715" s="27"/>
      <c r="E715" s="27"/>
      <c r="F715" s="27"/>
      <c r="G715" s="28"/>
      <c r="H715" s="1"/>
      <c r="I715" s="1"/>
    </row>
    <row r="716" spans="1:9">
      <c r="A716" s="1"/>
      <c r="B716" s="27"/>
      <c r="C716" s="24"/>
      <c r="D716" s="27"/>
      <c r="E716" s="27"/>
      <c r="F716" s="27"/>
      <c r="G716" s="28"/>
      <c r="H716" s="1"/>
      <c r="I716" s="1"/>
    </row>
    <row r="717" spans="1:9">
      <c r="A717" s="1"/>
      <c r="B717" s="27"/>
      <c r="C717" s="24"/>
      <c r="D717" s="27"/>
      <c r="E717" s="27"/>
      <c r="F717" s="27"/>
      <c r="G717" s="28"/>
      <c r="H717" s="1"/>
      <c r="I717" s="1"/>
    </row>
    <row r="718" spans="1:9">
      <c r="A718" s="1"/>
      <c r="B718" s="27"/>
      <c r="C718" s="24"/>
      <c r="D718" s="27"/>
      <c r="E718" s="27"/>
      <c r="F718" s="27"/>
      <c r="G718" s="28"/>
      <c r="H718" s="1"/>
      <c r="I718" s="1"/>
    </row>
    <row r="719" spans="1:9">
      <c r="A719" s="1"/>
      <c r="B719" s="27"/>
      <c r="C719" s="24"/>
      <c r="D719" s="27"/>
      <c r="E719" s="27"/>
      <c r="F719" s="27"/>
      <c r="G719" s="28"/>
      <c r="H719" s="1"/>
      <c r="I719" s="1"/>
    </row>
    <row r="720" spans="1:9">
      <c r="A720" s="1"/>
      <c r="B720" s="27"/>
      <c r="C720" s="24"/>
      <c r="D720" s="27"/>
      <c r="E720" s="27"/>
      <c r="F720" s="27"/>
      <c r="G720" s="28"/>
      <c r="H720" s="1"/>
      <c r="I720" s="1"/>
    </row>
    <row r="721" spans="1:9">
      <c r="A721" s="1"/>
      <c r="B721" s="27"/>
      <c r="C721" s="24"/>
      <c r="D721" s="27"/>
      <c r="E721" s="27"/>
      <c r="F721" s="27"/>
      <c r="G721" s="28"/>
      <c r="H721" s="1"/>
      <c r="I721" s="1"/>
    </row>
    <row r="722" spans="1:9">
      <c r="A722" s="1"/>
      <c r="B722" s="27"/>
      <c r="C722" s="24"/>
      <c r="D722" s="27"/>
      <c r="E722" s="27"/>
      <c r="F722" s="27"/>
      <c r="G722" s="28"/>
      <c r="H722" s="1"/>
      <c r="I722" s="1"/>
    </row>
    <row r="723" spans="1:9">
      <c r="A723" s="1"/>
      <c r="B723" s="27"/>
      <c r="C723" s="24"/>
      <c r="D723" s="27"/>
      <c r="E723" s="27"/>
      <c r="F723" s="27"/>
      <c r="G723" s="28"/>
      <c r="H723" s="1"/>
      <c r="I723" s="1"/>
    </row>
    <row r="724" spans="1:9">
      <c r="A724" s="1"/>
      <c r="B724" s="27"/>
      <c r="C724" s="24"/>
      <c r="D724" s="27"/>
      <c r="E724" s="27"/>
      <c r="F724" s="27"/>
      <c r="G724" s="28"/>
      <c r="H724" s="1"/>
      <c r="I724" s="1"/>
    </row>
    <row r="725" spans="1:9">
      <c r="A725" s="1"/>
      <c r="B725" s="27"/>
      <c r="C725" s="24"/>
      <c r="D725" s="27"/>
      <c r="E725" s="27"/>
      <c r="F725" s="27"/>
      <c r="G725" s="28"/>
      <c r="H725" s="1"/>
      <c r="I725" s="1"/>
    </row>
    <row r="726" spans="1:9">
      <c r="A726" s="1"/>
      <c r="B726" s="27"/>
      <c r="C726" s="24"/>
      <c r="D726" s="27"/>
      <c r="E726" s="27"/>
      <c r="F726" s="27"/>
      <c r="G726" s="28"/>
      <c r="H726" s="1"/>
      <c r="I726" s="1"/>
    </row>
    <row r="727" spans="1:9">
      <c r="A727" s="1"/>
      <c r="B727" s="27"/>
      <c r="C727" s="24"/>
      <c r="D727" s="27"/>
      <c r="E727" s="27"/>
      <c r="F727" s="27"/>
      <c r="G727" s="28"/>
      <c r="H727" s="1"/>
      <c r="I727" s="1"/>
    </row>
    <row r="728" spans="1:9">
      <c r="A728" s="1"/>
      <c r="B728" s="27"/>
      <c r="C728" s="24"/>
      <c r="D728" s="27"/>
      <c r="E728" s="27"/>
      <c r="F728" s="27"/>
      <c r="G728" s="28"/>
      <c r="H728" s="1"/>
      <c r="I728" s="1"/>
    </row>
    <row r="729" spans="1:9">
      <c r="A729" s="1"/>
      <c r="B729" s="27"/>
      <c r="C729" s="24"/>
      <c r="D729" s="27"/>
      <c r="E729" s="27"/>
      <c r="F729" s="27"/>
      <c r="G729" s="28"/>
      <c r="H729" s="1"/>
      <c r="I729" s="1"/>
    </row>
    <row r="730" spans="1:9">
      <c r="A730" s="1"/>
      <c r="B730" s="27"/>
      <c r="C730" s="24"/>
      <c r="D730" s="27"/>
      <c r="E730" s="27"/>
      <c r="F730" s="27"/>
      <c r="G730" s="28"/>
      <c r="H730" s="1"/>
      <c r="I730" s="1"/>
    </row>
    <row r="731" spans="1:9">
      <c r="A731" s="1"/>
      <c r="B731" s="27"/>
      <c r="C731" s="24"/>
      <c r="D731" s="27"/>
      <c r="E731" s="27"/>
      <c r="F731" s="27"/>
      <c r="G731" s="28"/>
      <c r="H731" s="1"/>
      <c r="I731" s="1"/>
    </row>
    <row r="732" spans="1:9">
      <c r="A732" s="1"/>
      <c r="B732" s="27"/>
      <c r="C732" s="24"/>
      <c r="D732" s="27"/>
      <c r="E732" s="27"/>
      <c r="F732" s="27"/>
      <c r="G732" s="28"/>
      <c r="H732" s="1"/>
      <c r="I732" s="1"/>
    </row>
    <row r="733" spans="1:9">
      <c r="A733" s="1"/>
      <c r="B733" s="27"/>
      <c r="C733" s="24"/>
      <c r="D733" s="27"/>
      <c r="E733" s="27"/>
      <c r="F733" s="27"/>
      <c r="G733" s="28"/>
      <c r="H733" s="1"/>
      <c r="I733" s="1"/>
    </row>
    <row r="734" spans="1:9">
      <c r="A734" s="1"/>
      <c r="B734" s="27"/>
      <c r="C734" s="24"/>
      <c r="D734" s="27"/>
      <c r="E734" s="27"/>
      <c r="F734" s="27"/>
      <c r="G734" s="28"/>
      <c r="H734" s="1"/>
      <c r="I734" s="1"/>
    </row>
    <row r="735" spans="1:9">
      <c r="A735" s="1"/>
      <c r="B735" s="27"/>
      <c r="C735" s="24"/>
      <c r="D735" s="27"/>
      <c r="E735" s="27"/>
      <c r="F735" s="27"/>
      <c r="G735" s="28"/>
      <c r="H735" s="1"/>
      <c r="I735" s="1"/>
    </row>
    <row r="736" spans="1:9">
      <c r="A736" s="1"/>
      <c r="B736" s="27"/>
      <c r="C736" s="24"/>
      <c r="D736" s="27"/>
      <c r="E736" s="27"/>
      <c r="F736" s="27"/>
      <c r="G736" s="28"/>
      <c r="H736" s="1"/>
      <c r="I736" s="1"/>
    </row>
    <row r="737" spans="1:9">
      <c r="A737" s="1"/>
      <c r="B737" s="27"/>
      <c r="C737" s="24"/>
      <c r="D737" s="27"/>
      <c r="E737" s="27"/>
      <c r="F737" s="27"/>
      <c r="G737" s="28"/>
      <c r="H737" s="1"/>
      <c r="I737" s="1"/>
    </row>
    <row r="738" spans="1:9">
      <c r="A738" s="1"/>
      <c r="B738" s="27"/>
      <c r="C738" s="24"/>
      <c r="D738" s="27"/>
      <c r="E738" s="27"/>
      <c r="F738" s="27"/>
      <c r="G738" s="28"/>
      <c r="H738" s="1"/>
      <c r="I738" s="1"/>
    </row>
    <row r="739" spans="1:9">
      <c r="A739" s="1"/>
      <c r="B739" s="27"/>
      <c r="C739" s="24"/>
      <c r="D739" s="27"/>
      <c r="E739" s="27"/>
      <c r="F739" s="27"/>
      <c r="G739" s="28"/>
      <c r="H739" s="1"/>
      <c r="I739" s="1"/>
    </row>
    <row r="740" spans="1:9">
      <c r="A740" s="1"/>
      <c r="B740" s="27"/>
      <c r="C740" s="24"/>
      <c r="D740" s="27"/>
      <c r="E740" s="27"/>
      <c r="F740" s="27"/>
      <c r="G740" s="28"/>
      <c r="H740" s="1"/>
      <c r="I740" s="1"/>
    </row>
    <row r="741" spans="1:9">
      <c r="A741" s="1"/>
      <c r="B741" s="27"/>
      <c r="C741" s="24"/>
      <c r="D741" s="27"/>
      <c r="E741" s="27"/>
      <c r="F741" s="27"/>
      <c r="G741" s="28"/>
      <c r="H741" s="1"/>
      <c r="I741" s="1"/>
    </row>
    <row r="742" spans="1:9">
      <c r="A742" s="1"/>
      <c r="B742" s="27"/>
      <c r="C742" s="24"/>
      <c r="D742" s="27"/>
      <c r="E742" s="27"/>
      <c r="F742" s="27"/>
      <c r="G742" s="28"/>
      <c r="H742" s="1"/>
      <c r="I742" s="1"/>
    </row>
    <row r="743" spans="1:9">
      <c r="A743" s="1"/>
      <c r="B743" s="27"/>
      <c r="C743" s="24"/>
      <c r="D743" s="27"/>
      <c r="E743" s="27"/>
      <c r="F743" s="27"/>
      <c r="G743" s="28"/>
      <c r="H743" s="1"/>
      <c r="I743" s="1"/>
    </row>
    <row r="744" spans="1:9">
      <c r="A744" s="1"/>
      <c r="B744" s="27"/>
      <c r="C744" s="24"/>
      <c r="D744" s="27"/>
      <c r="E744" s="27"/>
      <c r="F744" s="27"/>
      <c r="G744" s="28"/>
      <c r="H744" s="1"/>
      <c r="I744" s="1"/>
    </row>
    <row r="745" spans="1:9">
      <c r="A745" s="1"/>
      <c r="B745" s="27"/>
      <c r="C745" s="24"/>
      <c r="D745" s="27"/>
      <c r="E745" s="27"/>
      <c r="F745" s="27"/>
      <c r="G745" s="28"/>
      <c r="H745" s="1"/>
      <c r="I745" s="1"/>
    </row>
    <row r="746" spans="1:9">
      <c r="A746" s="1"/>
      <c r="B746" s="27"/>
      <c r="C746" s="24"/>
      <c r="D746" s="27"/>
      <c r="E746" s="27"/>
      <c r="F746" s="27"/>
      <c r="G746" s="28"/>
      <c r="H746" s="1"/>
      <c r="I746" s="1"/>
    </row>
    <row r="747" spans="1:9">
      <c r="A747" s="1"/>
      <c r="B747" s="27"/>
      <c r="C747" s="24"/>
      <c r="D747" s="27"/>
      <c r="E747" s="27"/>
      <c r="F747" s="27"/>
      <c r="G747" s="28"/>
      <c r="H747" s="1"/>
      <c r="I747" s="1"/>
    </row>
    <row r="748" spans="1:9">
      <c r="A748" s="1"/>
      <c r="B748" s="27"/>
      <c r="C748" s="24"/>
      <c r="D748" s="27"/>
      <c r="E748" s="27"/>
      <c r="F748" s="27"/>
      <c r="G748" s="28"/>
      <c r="H748" s="1"/>
      <c r="I748" s="1"/>
    </row>
    <row r="749" spans="1:9">
      <c r="A749" s="1"/>
      <c r="B749" s="27"/>
      <c r="C749" s="24"/>
      <c r="D749" s="27"/>
      <c r="E749" s="27"/>
      <c r="F749" s="27"/>
      <c r="G749" s="28"/>
      <c r="H749" s="1"/>
      <c r="I749" s="1"/>
    </row>
    <row r="750" spans="1:9">
      <c r="A750" s="1"/>
      <c r="B750" s="27"/>
      <c r="C750" s="24"/>
      <c r="D750" s="27"/>
      <c r="E750" s="27"/>
      <c r="F750" s="27"/>
      <c r="G750" s="28"/>
      <c r="H750" s="1"/>
      <c r="I750" s="1"/>
    </row>
    <row r="751" spans="1:9">
      <c r="A751" s="1"/>
      <c r="B751" s="27"/>
      <c r="C751" s="24"/>
      <c r="D751" s="27"/>
      <c r="E751" s="27"/>
      <c r="F751" s="27"/>
      <c r="G751" s="28"/>
      <c r="H751" s="1"/>
      <c r="I751" s="1"/>
    </row>
    <row r="752" spans="1:9">
      <c r="A752" s="1"/>
      <c r="B752" s="27"/>
      <c r="C752" s="24"/>
      <c r="D752" s="27"/>
      <c r="E752" s="27"/>
      <c r="F752" s="27"/>
      <c r="G752" s="28"/>
      <c r="H752" s="1"/>
      <c r="I752" s="1"/>
    </row>
    <row r="753" spans="1:9">
      <c r="A753" s="1"/>
      <c r="B753" s="27"/>
      <c r="C753" s="24"/>
      <c r="D753" s="27"/>
      <c r="E753" s="27"/>
      <c r="F753" s="27"/>
      <c r="G753" s="28"/>
      <c r="H753" s="1"/>
      <c r="I753" s="1"/>
    </row>
    <row r="754" spans="1:9">
      <c r="A754" s="1"/>
      <c r="B754" s="27"/>
      <c r="C754" s="24"/>
      <c r="D754" s="27"/>
      <c r="E754" s="27"/>
      <c r="F754" s="27"/>
      <c r="G754" s="28"/>
      <c r="H754" s="1"/>
      <c r="I754" s="1"/>
    </row>
    <row r="755" spans="1:9">
      <c r="A755" s="1"/>
      <c r="B755" s="27"/>
      <c r="C755" s="24"/>
      <c r="D755" s="27"/>
      <c r="E755" s="27"/>
      <c r="F755" s="27"/>
      <c r="G755" s="28"/>
      <c r="H755" s="1"/>
      <c r="I755" s="1"/>
    </row>
    <row r="756" spans="1:9">
      <c r="A756" s="1"/>
      <c r="B756" s="27"/>
      <c r="C756" s="24"/>
      <c r="D756" s="27"/>
      <c r="E756" s="27"/>
      <c r="F756" s="27"/>
      <c r="G756" s="28"/>
      <c r="H756" s="1"/>
      <c r="I756" s="1"/>
    </row>
    <row r="757" spans="1:9">
      <c r="A757" s="1"/>
      <c r="B757" s="27"/>
      <c r="C757" s="24"/>
      <c r="D757" s="27"/>
      <c r="E757" s="27"/>
      <c r="F757" s="27"/>
      <c r="G757" s="28"/>
      <c r="H757" s="1"/>
      <c r="I757" s="1"/>
    </row>
    <row r="758" spans="1:9">
      <c r="A758" s="1"/>
      <c r="B758" s="27"/>
      <c r="C758" s="24"/>
      <c r="D758" s="27"/>
      <c r="E758" s="27"/>
      <c r="F758" s="27"/>
      <c r="G758" s="28"/>
      <c r="H758" s="1"/>
      <c r="I758" s="1"/>
    </row>
    <row r="759" spans="1:9">
      <c r="A759" s="1"/>
      <c r="B759" s="27"/>
      <c r="C759" s="24"/>
      <c r="D759" s="27"/>
      <c r="E759" s="27"/>
      <c r="F759" s="27"/>
      <c r="G759" s="28"/>
      <c r="H759" s="1"/>
      <c r="I759" s="1"/>
    </row>
    <row r="760" spans="1:9">
      <c r="A760" s="1"/>
      <c r="B760" s="27"/>
      <c r="C760" s="24"/>
      <c r="D760" s="27"/>
      <c r="E760" s="27"/>
      <c r="F760" s="27"/>
      <c r="G760" s="28"/>
      <c r="H760" s="1"/>
      <c r="I760" s="1"/>
    </row>
    <row r="761" spans="1:9">
      <c r="A761" s="1"/>
      <c r="B761" s="27"/>
      <c r="C761" s="24"/>
      <c r="D761" s="27"/>
      <c r="E761" s="27"/>
      <c r="F761" s="27"/>
      <c r="G761" s="28"/>
      <c r="H761" s="1"/>
      <c r="I761" s="1"/>
    </row>
    <row r="762" spans="1:9">
      <c r="A762" s="1"/>
      <c r="B762" s="27"/>
      <c r="C762" s="24"/>
      <c r="D762" s="27"/>
      <c r="E762" s="27"/>
      <c r="F762" s="27"/>
      <c r="G762" s="28"/>
      <c r="H762" s="1"/>
      <c r="I762" s="1"/>
    </row>
    <row r="763" spans="1:9">
      <c r="A763" s="1"/>
      <c r="B763" s="27"/>
      <c r="C763" s="24"/>
      <c r="D763" s="27"/>
      <c r="E763" s="27"/>
      <c r="F763" s="27"/>
      <c r="G763" s="28"/>
      <c r="H763" s="1"/>
      <c r="I763" s="1"/>
    </row>
    <row r="764" spans="1:9">
      <c r="A764" s="1"/>
      <c r="B764" s="27"/>
      <c r="C764" s="24"/>
      <c r="D764" s="27"/>
      <c r="E764" s="27"/>
      <c r="F764" s="27"/>
      <c r="G764" s="28"/>
      <c r="H764" s="1"/>
      <c r="I764" s="1"/>
    </row>
    <row r="765" spans="1:9">
      <c r="A765" s="1"/>
      <c r="B765" s="27"/>
      <c r="C765" s="24"/>
      <c r="D765" s="27"/>
      <c r="E765" s="27"/>
      <c r="F765" s="27"/>
      <c r="G765" s="28"/>
      <c r="H765" s="1"/>
      <c r="I765" s="1"/>
    </row>
    <row r="766" spans="1:9">
      <c r="A766" s="1"/>
      <c r="B766" s="27"/>
      <c r="C766" s="24"/>
      <c r="D766" s="27"/>
      <c r="E766" s="27"/>
      <c r="F766" s="27"/>
      <c r="G766" s="28"/>
      <c r="H766" s="1"/>
      <c r="I766" s="1"/>
    </row>
    <row r="767" spans="1:9">
      <c r="A767" s="1"/>
      <c r="B767" s="27"/>
      <c r="C767" s="24"/>
      <c r="D767" s="27"/>
      <c r="E767" s="27"/>
      <c r="F767" s="27"/>
      <c r="G767" s="28"/>
      <c r="H767" s="1"/>
      <c r="I767" s="1"/>
    </row>
    <row r="768" spans="1:9">
      <c r="A768" s="1"/>
      <c r="B768" s="27"/>
      <c r="C768" s="24"/>
      <c r="D768" s="27"/>
      <c r="E768" s="27"/>
      <c r="F768" s="27"/>
      <c r="G768" s="28"/>
      <c r="H768" s="1"/>
      <c r="I768" s="1"/>
    </row>
    <row r="769" spans="1:9">
      <c r="A769" s="1"/>
      <c r="B769" s="27"/>
      <c r="C769" s="24"/>
      <c r="D769" s="27"/>
      <c r="E769" s="27"/>
      <c r="F769" s="27"/>
      <c r="G769" s="28"/>
      <c r="H769" s="1"/>
      <c r="I769" s="1"/>
    </row>
    <row r="770" spans="1:9">
      <c r="A770" s="1"/>
      <c r="B770" s="27"/>
      <c r="C770" s="24"/>
      <c r="D770" s="27"/>
      <c r="E770" s="27"/>
      <c r="F770" s="27"/>
      <c r="G770" s="28"/>
      <c r="H770" s="1"/>
      <c r="I770" s="1"/>
    </row>
    <row r="771" spans="1:9">
      <c r="A771" s="1"/>
      <c r="B771" s="27"/>
      <c r="C771" s="24"/>
      <c r="D771" s="27"/>
      <c r="E771" s="27"/>
      <c r="F771" s="27"/>
      <c r="G771" s="28"/>
      <c r="H771" s="1"/>
      <c r="I771" s="1"/>
    </row>
    <row r="772" spans="1:9">
      <c r="A772" s="1"/>
      <c r="B772" s="27"/>
      <c r="C772" s="24"/>
      <c r="D772" s="27"/>
      <c r="E772" s="27"/>
      <c r="F772" s="27"/>
      <c r="G772" s="28"/>
      <c r="H772" s="1"/>
      <c r="I772" s="1"/>
    </row>
    <row r="773" spans="1:9">
      <c r="A773" s="1"/>
      <c r="B773" s="27"/>
      <c r="C773" s="24"/>
      <c r="D773" s="27"/>
      <c r="E773" s="27"/>
      <c r="F773" s="27"/>
      <c r="G773" s="28"/>
      <c r="H773" s="1"/>
      <c r="I773" s="1"/>
    </row>
    <row r="774" spans="1:9">
      <c r="A774" s="1"/>
      <c r="B774" s="27"/>
      <c r="C774" s="24"/>
      <c r="D774" s="27"/>
      <c r="E774" s="27"/>
      <c r="F774" s="27"/>
      <c r="G774" s="28"/>
      <c r="H774" s="1"/>
      <c r="I774" s="1"/>
    </row>
    <row r="775" spans="1:9">
      <c r="A775" s="1"/>
      <c r="B775" s="27"/>
      <c r="C775" s="24"/>
      <c r="D775" s="27"/>
      <c r="E775" s="27"/>
      <c r="F775" s="27"/>
      <c r="G775" s="28"/>
      <c r="H775" s="1"/>
      <c r="I775" s="1"/>
    </row>
    <row r="776" spans="1:9">
      <c r="A776" s="1"/>
      <c r="B776" s="27"/>
      <c r="C776" s="24"/>
      <c r="D776" s="27"/>
      <c r="E776" s="27"/>
      <c r="F776" s="27"/>
      <c r="G776" s="28"/>
      <c r="H776" s="1"/>
      <c r="I776" s="1"/>
    </row>
    <row r="777" spans="1:9">
      <c r="A777" s="1"/>
      <c r="B777" s="27"/>
      <c r="C777" s="24"/>
      <c r="D777" s="27"/>
      <c r="E777" s="27"/>
      <c r="F777" s="27"/>
      <c r="G777" s="28"/>
      <c r="H777" s="1"/>
      <c r="I777" s="1"/>
    </row>
    <row r="778" spans="1:9">
      <c r="A778" s="1"/>
      <c r="B778" s="27"/>
      <c r="C778" s="24"/>
      <c r="D778" s="27"/>
      <c r="E778" s="27"/>
      <c r="F778" s="27"/>
      <c r="G778" s="28"/>
      <c r="H778" s="1"/>
      <c r="I778" s="1"/>
    </row>
    <row r="779" spans="1:9">
      <c r="A779" s="1"/>
      <c r="B779" s="27"/>
      <c r="C779" s="24"/>
      <c r="D779" s="27"/>
      <c r="E779" s="27"/>
      <c r="F779" s="27"/>
      <c r="G779" s="28"/>
      <c r="H779" s="1"/>
      <c r="I779" s="1"/>
    </row>
    <row r="780" spans="1:9">
      <c r="A780" s="1"/>
      <c r="B780" s="27"/>
      <c r="C780" s="24"/>
      <c r="D780" s="27"/>
      <c r="E780" s="27"/>
      <c r="F780" s="27"/>
      <c r="G780" s="28"/>
      <c r="H780" s="1"/>
      <c r="I780" s="1"/>
    </row>
    <row r="781" spans="1:9">
      <c r="A781" s="1"/>
      <c r="B781" s="27"/>
      <c r="C781" s="24"/>
      <c r="D781" s="27"/>
      <c r="E781" s="27"/>
      <c r="F781" s="27"/>
      <c r="G781" s="28"/>
      <c r="H781" s="1"/>
      <c r="I781" s="1"/>
    </row>
    <row r="782" spans="1:9">
      <c r="A782" s="1"/>
      <c r="B782" s="27"/>
      <c r="C782" s="24"/>
      <c r="D782" s="27"/>
      <c r="E782" s="27"/>
      <c r="F782" s="27"/>
      <c r="G782" s="28"/>
      <c r="H782" s="1"/>
      <c r="I782" s="1"/>
    </row>
    <row r="783" spans="1:9">
      <c r="A783" s="1"/>
      <c r="B783" s="27"/>
      <c r="C783" s="24"/>
      <c r="D783" s="27"/>
      <c r="E783" s="27"/>
      <c r="F783" s="27"/>
      <c r="G783" s="28"/>
      <c r="H783" s="1"/>
      <c r="I783" s="1"/>
    </row>
    <row r="784" spans="1:9">
      <c r="A784" s="1"/>
      <c r="B784" s="27"/>
      <c r="C784" s="24"/>
      <c r="D784" s="27"/>
      <c r="E784" s="27"/>
      <c r="F784" s="27"/>
      <c r="G784" s="28"/>
      <c r="H784" s="1"/>
      <c r="I784" s="1"/>
    </row>
    <row r="785" spans="1:9">
      <c r="A785" s="1"/>
      <c r="B785" s="27"/>
      <c r="C785" s="24"/>
      <c r="D785" s="27"/>
      <c r="E785" s="27"/>
      <c r="F785" s="27"/>
      <c r="G785" s="28"/>
      <c r="H785" s="1"/>
      <c r="I785" s="1"/>
    </row>
    <row r="786" spans="1:9">
      <c r="A786" s="1"/>
      <c r="B786" s="27"/>
      <c r="C786" s="24"/>
      <c r="D786" s="27"/>
      <c r="E786" s="27"/>
      <c r="F786" s="27"/>
      <c r="G786" s="28"/>
      <c r="H786" s="1"/>
      <c r="I786" s="1"/>
    </row>
    <row r="787" spans="1:9">
      <c r="A787" s="1"/>
      <c r="B787" s="27"/>
      <c r="C787" s="24"/>
      <c r="D787" s="27"/>
      <c r="E787" s="27"/>
      <c r="F787" s="27"/>
      <c r="G787" s="28"/>
      <c r="H787" s="1"/>
      <c r="I787" s="1"/>
    </row>
    <row r="788" spans="1:9">
      <c r="A788" s="1"/>
      <c r="B788" s="27"/>
      <c r="C788" s="24"/>
      <c r="D788" s="27"/>
      <c r="E788" s="27"/>
      <c r="F788" s="27"/>
      <c r="G788" s="28"/>
      <c r="H788" s="1"/>
      <c r="I788" s="1"/>
    </row>
    <row r="789" spans="1:9">
      <c r="A789" s="1"/>
      <c r="B789" s="27"/>
      <c r="C789" s="24"/>
      <c r="D789" s="27"/>
      <c r="E789" s="27"/>
      <c r="F789" s="27"/>
      <c r="G789" s="28"/>
      <c r="H789" s="1"/>
      <c r="I789" s="1"/>
    </row>
    <row r="790" spans="1:9">
      <c r="A790" s="1"/>
      <c r="B790" s="27"/>
      <c r="C790" s="24"/>
      <c r="D790" s="27"/>
      <c r="E790" s="27"/>
      <c r="F790" s="27"/>
      <c r="G790" s="28"/>
      <c r="H790" s="1"/>
      <c r="I790" s="1"/>
    </row>
    <row r="791" spans="1:9">
      <c r="A791" s="1"/>
      <c r="B791" s="27"/>
      <c r="C791" s="24"/>
      <c r="D791" s="27"/>
      <c r="E791" s="27"/>
      <c r="F791" s="27"/>
      <c r="G791" s="28"/>
      <c r="H791" s="1"/>
      <c r="I791" s="1"/>
    </row>
    <row r="792" spans="1:9">
      <c r="A792" s="1"/>
      <c r="B792" s="27"/>
      <c r="C792" s="24"/>
      <c r="D792" s="27"/>
      <c r="E792" s="27"/>
      <c r="F792" s="27"/>
      <c r="G792" s="28"/>
      <c r="H792" s="1"/>
      <c r="I792" s="1"/>
    </row>
    <row r="793" spans="1:9">
      <c r="A793" s="1"/>
      <c r="B793" s="27"/>
      <c r="C793" s="24"/>
      <c r="D793" s="27"/>
      <c r="E793" s="27"/>
      <c r="F793" s="27"/>
      <c r="G793" s="28"/>
      <c r="H793" s="1"/>
      <c r="I793" s="1"/>
    </row>
    <row r="794" spans="1:9">
      <c r="A794" s="1"/>
      <c r="B794" s="27"/>
      <c r="C794" s="24"/>
      <c r="D794" s="27"/>
      <c r="E794" s="27"/>
      <c r="F794" s="27"/>
      <c r="G794" s="28"/>
      <c r="H794" s="1"/>
      <c r="I794" s="1"/>
    </row>
    <row r="795" spans="1:9">
      <c r="A795" s="1"/>
      <c r="B795" s="27"/>
      <c r="C795" s="24"/>
      <c r="D795" s="27"/>
      <c r="E795" s="27"/>
      <c r="F795" s="27"/>
      <c r="G795" s="28"/>
      <c r="H795" s="1"/>
      <c r="I795" s="1"/>
    </row>
    <row r="796" spans="1:9">
      <c r="A796" s="1"/>
      <c r="B796" s="27"/>
      <c r="C796" s="24"/>
      <c r="D796" s="27"/>
      <c r="E796" s="27"/>
      <c r="F796" s="27"/>
      <c r="G796" s="28"/>
      <c r="H796" s="1"/>
      <c r="I796" s="1"/>
    </row>
    <row r="797" spans="1:9">
      <c r="A797" s="1"/>
      <c r="B797" s="27"/>
      <c r="C797" s="24"/>
      <c r="D797" s="27"/>
      <c r="E797" s="27"/>
      <c r="F797" s="27"/>
      <c r="G797" s="28"/>
      <c r="H797" s="1"/>
      <c r="I797" s="1"/>
    </row>
    <row r="798" spans="1:9">
      <c r="A798" s="1"/>
      <c r="B798" s="27"/>
      <c r="C798" s="24"/>
      <c r="D798" s="27"/>
      <c r="E798" s="27"/>
      <c r="F798" s="27"/>
      <c r="G798" s="28"/>
      <c r="H798" s="1"/>
      <c r="I798" s="1"/>
    </row>
    <row r="799" spans="1:9">
      <c r="A799" s="1"/>
      <c r="B799" s="27"/>
      <c r="C799" s="24"/>
      <c r="D799" s="27"/>
      <c r="E799" s="27"/>
      <c r="F799" s="27"/>
      <c r="G799" s="28"/>
      <c r="H799" s="1"/>
      <c r="I799" s="1"/>
    </row>
    <row r="800" spans="1:9">
      <c r="A800" s="1"/>
      <c r="B800" s="27"/>
      <c r="C800" s="24"/>
      <c r="D800" s="27"/>
      <c r="E800" s="27"/>
      <c r="F800" s="27"/>
      <c r="G800" s="28"/>
      <c r="H800" s="1"/>
      <c r="I800" s="1"/>
    </row>
    <row r="801" spans="1:9">
      <c r="A801" s="1"/>
      <c r="B801" s="27"/>
      <c r="C801" s="24"/>
      <c r="D801" s="27"/>
      <c r="E801" s="27"/>
      <c r="F801" s="27"/>
      <c r="G801" s="28"/>
      <c r="H801" s="1"/>
      <c r="I801" s="1"/>
    </row>
    <row r="802" spans="1:9">
      <c r="A802" s="1"/>
      <c r="B802" s="27"/>
      <c r="C802" s="24"/>
      <c r="D802" s="27"/>
      <c r="E802" s="27"/>
      <c r="F802" s="27"/>
      <c r="G802" s="28"/>
      <c r="H802" s="1"/>
      <c r="I802" s="1"/>
    </row>
    <row r="803" spans="1:9">
      <c r="A803" s="1"/>
      <c r="B803" s="27"/>
      <c r="C803" s="24"/>
      <c r="D803" s="27"/>
      <c r="E803" s="27"/>
      <c r="F803" s="27"/>
      <c r="G803" s="28"/>
      <c r="H803" s="1"/>
      <c r="I803" s="1"/>
    </row>
    <row r="804" spans="1:9">
      <c r="A804" s="1"/>
      <c r="B804" s="27"/>
      <c r="C804" s="24"/>
      <c r="D804" s="27"/>
      <c r="E804" s="27"/>
      <c r="F804" s="27"/>
      <c r="G804" s="28"/>
      <c r="H804" s="1"/>
      <c r="I804" s="1"/>
    </row>
    <row r="805" spans="1:9">
      <c r="A805" s="1"/>
      <c r="B805" s="27"/>
      <c r="C805" s="24"/>
      <c r="D805" s="27"/>
      <c r="E805" s="27"/>
      <c r="F805" s="27"/>
      <c r="G805" s="28"/>
      <c r="H805" s="1"/>
      <c r="I805" s="1"/>
    </row>
    <row r="806" spans="1:9">
      <c r="A806" s="1"/>
      <c r="B806" s="27"/>
      <c r="C806" s="24"/>
      <c r="D806" s="27"/>
      <c r="E806" s="27"/>
      <c r="F806" s="27"/>
      <c r="G806" s="28"/>
      <c r="H806" s="1"/>
      <c r="I806" s="1"/>
    </row>
    <row r="807" spans="1:9">
      <c r="A807" s="1"/>
      <c r="B807" s="27"/>
      <c r="C807" s="24"/>
      <c r="D807" s="27"/>
      <c r="E807" s="27"/>
      <c r="F807" s="27"/>
      <c r="G807" s="28"/>
      <c r="H807" s="1"/>
      <c r="I807" s="1"/>
    </row>
    <row r="808" spans="1:9">
      <c r="A808" s="1"/>
      <c r="B808" s="27"/>
      <c r="C808" s="24"/>
      <c r="D808" s="27"/>
      <c r="E808" s="27"/>
      <c r="F808" s="27"/>
      <c r="G808" s="28"/>
      <c r="H808" s="1"/>
      <c r="I808" s="1"/>
    </row>
    <row r="809" spans="1:9">
      <c r="A809" s="1"/>
      <c r="B809" s="27"/>
      <c r="C809" s="24"/>
      <c r="D809" s="27"/>
      <c r="E809" s="27"/>
      <c r="F809" s="27"/>
      <c r="G809" s="28"/>
      <c r="H809" s="1"/>
      <c r="I809" s="1"/>
    </row>
    <row r="810" spans="1:9">
      <c r="A810" s="1"/>
      <c r="B810" s="27"/>
      <c r="C810" s="24"/>
      <c r="D810" s="27"/>
      <c r="E810" s="27"/>
      <c r="F810" s="27"/>
      <c r="G810" s="28"/>
      <c r="H810" s="1"/>
      <c r="I810" s="1"/>
    </row>
    <row r="811" spans="1:9">
      <c r="A811" s="1"/>
      <c r="B811" s="27"/>
      <c r="C811" s="24"/>
      <c r="D811" s="27"/>
      <c r="E811" s="27"/>
      <c r="F811" s="27"/>
      <c r="G811" s="28"/>
      <c r="H811" s="1"/>
      <c r="I811" s="1"/>
    </row>
    <row r="812" spans="1:9">
      <c r="A812" s="1"/>
      <c r="B812" s="27"/>
      <c r="C812" s="24"/>
      <c r="D812" s="27"/>
      <c r="E812" s="27"/>
      <c r="F812" s="27"/>
      <c r="G812" s="28"/>
      <c r="H812" s="1"/>
      <c r="I812" s="1"/>
    </row>
    <row r="813" spans="1:9">
      <c r="A813" s="1"/>
      <c r="B813" s="27"/>
      <c r="C813" s="24"/>
      <c r="D813" s="27"/>
      <c r="E813" s="27"/>
      <c r="F813" s="27"/>
      <c r="G813" s="28"/>
      <c r="H813" s="1"/>
      <c r="I813" s="1"/>
    </row>
    <row r="814" spans="1:9">
      <c r="A814" s="1"/>
      <c r="B814" s="27"/>
      <c r="C814" s="24"/>
      <c r="D814" s="27"/>
      <c r="E814" s="27"/>
      <c r="F814" s="27"/>
      <c r="G814" s="28"/>
      <c r="H814" s="1"/>
      <c r="I814" s="1"/>
    </row>
    <row r="815" spans="1:9">
      <c r="A815" s="1"/>
      <c r="B815" s="27"/>
      <c r="C815" s="24"/>
      <c r="D815" s="27"/>
      <c r="E815" s="27"/>
      <c r="F815" s="27"/>
      <c r="G815" s="28"/>
      <c r="H815" s="1"/>
      <c r="I815" s="1"/>
    </row>
    <row r="816" spans="1:9">
      <c r="A816" s="1"/>
      <c r="B816" s="27"/>
      <c r="C816" s="24"/>
      <c r="D816" s="27"/>
      <c r="E816" s="27"/>
      <c r="F816" s="27"/>
      <c r="G816" s="28"/>
      <c r="H816" s="1"/>
      <c r="I816" s="1"/>
    </row>
    <row r="817" spans="1:9">
      <c r="A817" s="1"/>
      <c r="B817" s="27"/>
      <c r="C817" s="24"/>
      <c r="D817" s="27"/>
      <c r="E817" s="27"/>
      <c r="F817" s="27"/>
      <c r="G817" s="28"/>
      <c r="H817" s="1"/>
      <c r="I817" s="1"/>
    </row>
    <row r="818" spans="1:9">
      <c r="A818" s="1"/>
      <c r="B818" s="27"/>
      <c r="C818" s="24"/>
      <c r="D818" s="27"/>
      <c r="E818" s="27"/>
      <c r="F818" s="27"/>
      <c r="G818" s="28"/>
      <c r="H818" s="1"/>
      <c r="I818" s="1"/>
    </row>
    <row r="819" spans="1:9">
      <c r="A819" s="1"/>
      <c r="B819" s="27"/>
      <c r="C819" s="24"/>
      <c r="D819" s="27"/>
      <c r="E819" s="27"/>
      <c r="F819" s="27"/>
      <c r="G819" s="28"/>
      <c r="H819" s="1"/>
      <c r="I819" s="1"/>
    </row>
    <row r="820" spans="1:9">
      <c r="A820" s="1"/>
      <c r="B820" s="27"/>
      <c r="C820" s="24"/>
      <c r="D820" s="27"/>
      <c r="E820" s="27"/>
      <c r="F820" s="27"/>
      <c r="G820" s="28"/>
      <c r="H820" s="1"/>
      <c r="I820" s="1"/>
    </row>
    <row r="821" spans="1:9">
      <c r="A821" s="1"/>
      <c r="B821" s="27"/>
      <c r="C821" s="24"/>
      <c r="D821" s="27"/>
      <c r="E821" s="27"/>
      <c r="F821" s="27"/>
      <c r="G821" s="28"/>
      <c r="H821" s="1"/>
      <c r="I821" s="1"/>
    </row>
    <row r="822" spans="1:9">
      <c r="A822" s="1"/>
      <c r="B822" s="27"/>
      <c r="C822" s="24"/>
      <c r="D822" s="27"/>
      <c r="E822" s="27"/>
      <c r="F822" s="27"/>
      <c r="G822" s="28"/>
      <c r="H822" s="1"/>
      <c r="I822" s="1"/>
    </row>
    <row r="823" spans="1:9">
      <c r="A823" s="1"/>
      <c r="B823" s="27"/>
      <c r="C823" s="24"/>
      <c r="D823" s="27"/>
      <c r="E823" s="27"/>
      <c r="F823" s="27"/>
      <c r="G823" s="28"/>
      <c r="H823" s="1"/>
      <c r="I823" s="1"/>
    </row>
    <row r="824" spans="1:9">
      <c r="A824" s="1"/>
      <c r="B824" s="27"/>
      <c r="C824" s="24"/>
      <c r="D824" s="27"/>
      <c r="E824" s="27"/>
      <c r="F824" s="27"/>
      <c r="G824" s="28"/>
      <c r="H824" s="1"/>
      <c r="I824" s="1"/>
    </row>
    <row r="825" spans="1:9">
      <c r="A825" s="1"/>
      <c r="B825" s="27"/>
      <c r="C825" s="24"/>
      <c r="D825" s="27"/>
      <c r="E825" s="27"/>
      <c r="F825" s="27"/>
      <c r="G825" s="28"/>
      <c r="H825" s="1"/>
      <c r="I825" s="1"/>
    </row>
    <row r="826" spans="1:9">
      <c r="A826" s="1"/>
      <c r="B826" s="27"/>
      <c r="C826" s="24"/>
      <c r="D826" s="27"/>
      <c r="E826" s="27"/>
      <c r="F826" s="27"/>
      <c r="G826" s="28"/>
      <c r="H826" s="1"/>
      <c r="I826" s="1"/>
    </row>
    <row r="827" spans="1:9">
      <c r="A827" s="1"/>
      <c r="B827" s="27"/>
      <c r="C827" s="24"/>
      <c r="D827" s="27"/>
      <c r="E827" s="27"/>
      <c r="F827" s="27"/>
      <c r="G827" s="28"/>
      <c r="H827" s="1"/>
      <c r="I827" s="1"/>
    </row>
    <row r="828" spans="1:9">
      <c r="A828" s="1"/>
      <c r="B828" s="27"/>
      <c r="C828" s="24"/>
      <c r="D828" s="27"/>
      <c r="E828" s="27"/>
      <c r="F828" s="27"/>
      <c r="G828" s="28"/>
      <c r="H828" s="1"/>
      <c r="I828" s="1"/>
    </row>
    <row r="829" spans="1:9">
      <c r="A829" s="1"/>
      <c r="B829" s="27"/>
      <c r="C829" s="24"/>
      <c r="D829" s="27"/>
      <c r="E829" s="27"/>
      <c r="F829" s="27"/>
      <c r="G829" s="28"/>
      <c r="H829" s="1"/>
      <c r="I829" s="1"/>
    </row>
    <row r="830" spans="1:9">
      <c r="A830" s="1"/>
      <c r="B830" s="27"/>
      <c r="C830" s="24"/>
      <c r="D830" s="27"/>
      <c r="E830" s="27"/>
      <c r="F830" s="27"/>
      <c r="G830" s="28"/>
      <c r="H830" s="1"/>
      <c r="I830" s="1"/>
    </row>
    <row r="831" spans="1:9">
      <c r="A831" s="1"/>
      <c r="B831" s="27"/>
      <c r="C831" s="24"/>
      <c r="D831" s="27"/>
      <c r="E831" s="27"/>
      <c r="F831" s="27"/>
      <c r="G831" s="28"/>
      <c r="H831" s="1"/>
      <c r="I831" s="1"/>
    </row>
    <row r="832" spans="1:9">
      <c r="A832" s="1"/>
      <c r="B832" s="27"/>
      <c r="C832" s="24"/>
      <c r="D832" s="27"/>
      <c r="E832" s="27"/>
      <c r="F832" s="27"/>
      <c r="G832" s="28"/>
      <c r="H832" s="1"/>
      <c r="I832" s="1"/>
    </row>
    <row r="833" spans="1:9">
      <c r="A833" s="1"/>
      <c r="B833" s="27"/>
      <c r="C833" s="24"/>
      <c r="D833" s="27"/>
      <c r="E833" s="27"/>
      <c r="F833" s="27"/>
      <c r="G833" s="28"/>
      <c r="H833" s="1"/>
      <c r="I833" s="1"/>
    </row>
    <row r="834" spans="1:9">
      <c r="A834" s="1"/>
      <c r="B834" s="27"/>
      <c r="C834" s="24"/>
      <c r="D834" s="27"/>
      <c r="E834" s="27"/>
      <c r="F834" s="27"/>
      <c r="G834" s="28"/>
      <c r="H834" s="1"/>
      <c r="I834" s="1"/>
    </row>
    <row r="835" spans="1:9">
      <c r="A835" s="1"/>
      <c r="B835" s="27"/>
      <c r="C835" s="24"/>
      <c r="D835" s="27"/>
      <c r="E835" s="27"/>
      <c r="F835" s="27"/>
      <c r="G835" s="28"/>
      <c r="H835" s="1"/>
      <c r="I835" s="1"/>
    </row>
    <row r="836" spans="1:9">
      <c r="A836" s="1"/>
      <c r="B836" s="27"/>
      <c r="C836" s="24"/>
      <c r="D836" s="27"/>
      <c r="E836" s="27"/>
      <c r="F836" s="27"/>
      <c r="G836" s="28"/>
      <c r="H836" s="1"/>
      <c r="I836" s="1"/>
    </row>
    <row r="837" spans="1:9">
      <c r="A837" s="1"/>
      <c r="B837" s="27"/>
      <c r="C837" s="24"/>
      <c r="D837" s="27"/>
      <c r="E837" s="27"/>
      <c r="F837" s="27"/>
      <c r="G837" s="28"/>
      <c r="H837" s="1"/>
      <c r="I837" s="1"/>
    </row>
    <row r="838" spans="1:9">
      <c r="A838" s="1"/>
      <c r="B838" s="27"/>
      <c r="C838" s="24"/>
      <c r="D838" s="27"/>
      <c r="E838" s="27"/>
      <c r="F838" s="27"/>
      <c r="G838" s="28"/>
      <c r="H838" s="1"/>
      <c r="I838" s="1"/>
    </row>
    <row r="839" spans="1:9">
      <c r="A839" s="1"/>
      <c r="B839" s="27"/>
      <c r="C839" s="24"/>
      <c r="D839" s="27"/>
      <c r="E839" s="27"/>
      <c r="F839" s="27"/>
      <c r="G839" s="28"/>
      <c r="H839" s="1"/>
      <c r="I839" s="1"/>
    </row>
    <row r="840" spans="1:9">
      <c r="A840" s="1"/>
      <c r="B840" s="27"/>
      <c r="C840" s="24"/>
      <c r="D840" s="27"/>
      <c r="E840" s="27"/>
      <c r="F840" s="27"/>
      <c r="G840" s="28"/>
      <c r="H840" s="1"/>
      <c r="I840" s="1"/>
    </row>
    <row r="841" spans="1:9">
      <c r="A841" s="1"/>
      <c r="B841" s="27"/>
      <c r="C841" s="24"/>
      <c r="D841" s="27"/>
      <c r="E841" s="27"/>
      <c r="F841" s="27"/>
      <c r="G841" s="28"/>
      <c r="H841" s="1"/>
      <c r="I841" s="1"/>
    </row>
    <row r="842" spans="1:9">
      <c r="A842" s="1"/>
      <c r="B842" s="27"/>
      <c r="C842" s="24"/>
      <c r="D842" s="27"/>
      <c r="E842" s="27"/>
      <c r="F842" s="27"/>
      <c r="G842" s="28"/>
      <c r="H842" s="1"/>
      <c r="I842" s="1"/>
    </row>
    <row r="843" spans="1:9">
      <c r="A843" s="1"/>
      <c r="B843" s="27"/>
      <c r="C843" s="24"/>
      <c r="D843" s="27"/>
      <c r="E843" s="27"/>
      <c r="F843" s="27"/>
      <c r="G843" s="28"/>
      <c r="H843" s="1"/>
      <c r="I843" s="1"/>
    </row>
    <row r="844" spans="1:9">
      <c r="A844" s="1"/>
      <c r="B844" s="27"/>
      <c r="C844" s="24"/>
      <c r="D844" s="27"/>
      <c r="E844" s="27"/>
      <c r="F844" s="27"/>
      <c r="G844" s="28"/>
      <c r="H844" s="1"/>
      <c r="I844" s="1"/>
    </row>
    <row r="845" spans="1:9">
      <c r="A845" s="1"/>
      <c r="B845" s="27"/>
      <c r="C845" s="24"/>
      <c r="D845" s="27"/>
      <c r="E845" s="27"/>
      <c r="F845" s="27"/>
      <c r="G845" s="28"/>
      <c r="H845" s="1"/>
      <c r="I845" s="1"/>
    </row>
    <row r="846" spans="1:9">
      <c r="A846" s="1"/>
      <c r="B846" s="27"/>
      <c r="C846" s="24"/>
      <c r="D846" s="27"/>
      <c r="E846" s="27"/>
      <c r="F846" s="27"/>
      <c r="G846" s="28"/>
      <c r="H846" s="1"/>
      <c r="I846" s="1"/>
    </row>
    <row r="847" spans="1:9">
      <c r="A847" s="1"/>
      <c r="B847" s="27"/>
      <c r="C847" s="24"/>
      <c r="D847" s="27"/>
      <c r="E847" s="27"/>
      <c r="F847" s="27"/>
      <c r="G847" s="28"/>
      <c r="H847" s="1"/>
      <c r="I847" s="1"/>
    </row>
    <row r="848" spans="1:9">
      <c r="A848" s="1"/>
      <c r="B848" s="27"/>
      <c r="C848" s="24"/>
      <c r="D848" s="27"/>
      <c r="E848" s="27"/>
      <c r="F848" s="27"/>
      <c r="G848" s="28"/>
      <c r="H848" s="1"/>
      <c r="I848" s="1"/>
    </row>
    <row r="849" spans="1:9">
      <c r="A849" s="1"/>
      <c r="B849" s="27"/>
      <c r="C849" s="24"/>
      <c r="D849" s="27"/>
      <c r="E849" s="27"/>
      <c r="F849" s="27"/>
      <c r="G849" s="28"/>
      <c r="H849" s="1"/>
      <c r="I849" s="1"/>
    </row>
    <row r="850" spans="1:9">
      <c r="A850" s="1"/>
      <c r="B850" s="27"/>
      <c r="C850" s="24"/>
      <c r="D850" s="27"/>
      <c r="E850" s="27"/>
      <c r="F850" s="27"/>
      <c r="G850" s="28"/>
      <c r="H850" s="1"/>
      <c r="I850" s="1"/>
    </row>
    <row r="851" spans="1:9">
      <c r="A851" s="1"/>
      <c r="B851" s="27"/>
      <c r="C851" s="24"/>
      <c r="D851" s="27"/>
      <c r="E851" s="27"/>
      <c r="F851" s="27"/>
      <c r="G851" s="28"/>
      <c r="H851" s="1"/>
      <c r="I851" s="1"/>
    </row>
    <row r="852" spans="1:9">
      <c r="A852" s="1"/>
      <c r="B852" s="27"/>
      <c r="C852" s="24"/>
      <c r="D852" s="27"/>
      <c r="E852" s="27"/>
      <c r="F852" s="27"/>
      <c r="G852" s="28"/>
      <c r="H852" s="1"/>
      <c r="I852" s="1"/>
    </row>
    <row r="853" spans="1:9">
      <c r="A853" s="1"/>
      <c r="B853" s="27"/>
      <c r="C853" s="24"/>
      <c r="D853" s="27"/>
      <c r="E853" s="27"/>
      <c r="F853" s="27"/>
      <c r="G853" s="28"/>
      <c r="H853" s="1"/>
      <c r="I853" s="1"/>
    </row>
    <row r="854" spans="1:9">
      <c r="A854" s="1"/>
      <c r="B854" s="27"/>
      <c r="C854" s="24"/>
      <c r="D854" s="27"/>
      <c r="E854" s="27"/>
      <c r="F854" s="27"/>
      <c r="G854" s="28"/>
      <c r="H854" s="1"/>
      <c r="I854" s="1"/>
    </row>
    <row r="855" spans="1:9">
      <c r="A855" s="1"/>
      <c r="B855" s="27"/>
      <c r="C855" s="24"/>
      <c r="D855" s="27"/>
      <c r="E855" s="27"/>
      <c r="F855" s="27"/>
      <c r="G855" s="28"/>
      <c r="H855" s="1"/>
      <c r="I855" s="1"/>
    </row>
    <row r="856" spans="1:9">
      <c r="A856" s="1"/>
      <c r="B856" s="27"/>
      <c r="C856" s="24"/>
      <c r="D856" s="27"/>
      <c r="E856" s="27"/>
      <c r="F856" s="27"/>
      <c r="G856" s="28"/>
      <c r="H856" s="1"/>
      <c r="I856" s="1"/>
    </row>
    <row r="857" spans="1:9">
      <c r="A857" s="1"/>
      <c r="B857" s="27"/>
      <c r="C857" s="24"/>
      <c r="D857" s="27"/>
      <c r="E857" s="27"/>
      <c r="F857" s="27"/>
      <c r="G857" s="28"/>
      <c r="H857" s="1"/>
      <c r="I857" s="1"/>
    </row>
    <row r="858" spans="1:9">
      <c r="A858" s="1"/>
      <c r="B858" s="27"/>
      <c r="C858" s="24"/>
      <c r="D858" s="27"/>
      <c r="E858" s="27"/>
      <c r="F858" s="27"/>
      <c r="G858" s="28"/>
      <c r="H858" s="1"/>
      <c r="I858" s="1"/>
    </row>
    <row r="859" spans="1:9">
      <c r="A859" s="1"/>
      <c r="B859" s="27"/>
      <c r="C859" s="24"/>
      <c r="D859" s="27"/>
      <c r="E859" s="27"/>
      <c r="F859" s="27"/>
      <c r="G859" s="28"/>
      <c r="H859" s="1"/>
      <c r="I859" s="1"/>
    </row>
    <row r="860" spans="1:9">
      <c r="A860" s="1"/>
      <c r="B860" s="27"/>
      <c r="C860" s="24"/>
      <c r="D860" s="27"/>
      <c r="E860" s="27"/>
      <c r="F860" s="27"/>
      <c r="G860" s="28"/>
      <c r="H860" s="1"/>
      <c r="I860" s="1"/>
    </row>
    <row r="861" spans="1:9">
      <c r="A861" s="1"/>
      <c r="B861" s="27"/>
      <c r="C861" s="24"/>
      <c r="D861" s="27"/>
      <c r="E861" s="27"/>
      <c r="F861" s="27"/>
      <c r="G861" s="28"/>
      <c r="H861" s="1"/>
      <c r="I861" s="1"/>
    </row>
    <row r="862" spans="1:9">
      <c r="A862" s="1"/>
      <c r="B862" s="27"/>
      <c r="C862" s="24"/>
      <c r="D862" s="27"/>
      <c r="E862" s="27"/>
      <c r="F862" s="27"/>
      <c r="G862" s="28"/>
      <c r="H862" s="1"/>
      <c r="I862" s="1"/>
    </row>
    <row r="863" spans="1:9">
      <c r="A863" s="1"/>
      <c r="B863" s="27"/>
      <c r="C863" s="24"/>
      <c r="D863" s="27"/>
      <c r="E863" s="27"/>
      <c r="F863" s="27"/>
      <c r="G863" s="28"/>
      <c r="H863" s="1"/>
      <c r="I863" s="1"/>
    </row>
    <row r="864" spans="1:9">
      <c r="A864" s="1"/>
      <c r="B864" s="27"/>
      <c r="C864" s="24"/>
      <c r="D864" s="27"/>
      <c r="E864" s="27"/>
      <c r="F864" s="27"/>
      <c r="G864" s="28"/>
      <c r="H864" s="1"/>
      <c r="I864" s="1"/>
    </row>
    <row r="865" spans="1:9">
      <c r="A865" s="1"/>
      <c r="B865" s="27"/>
      <c r="C865" s="24"/>
      <c r="D865" s="27"/>
      <c r="E865" s="27"/>
      <c r="F865" s="27"/>
      <c r="G865" s="28"/>
      <c r="H865" s="1"/>
      <c r="I865" s="1"/>
    </row>
    <row r="866" spans="1:9">
      <c r="A866" s="1"/>
      <c r="B866" s="27"/>
      <c r="C866" s="24"/>
      <c r="D866" s="27"/>
      <c r="E866" s="27"/>
      <c r="F866" s="27"/>
      <c r="G866" s="28"/>
      <c r="H866" s="1"/>
      <c r="I866" s="1"/>
    </row>
    <row r="867" spans="1:9">
      <c r="A867" s="1"/>
      <c r="B867" s="27"/>
      <c r="C867" s="24"/>
      <c r="D867" s="27"/>
      <c r="E867" s="27"/>
      <c r="F867" s="27"/>
      <c r="G867" s="28"/>
      <c r="H867" s="1"/>
      <c r="I867" s="1"/>
    </row>
    <row r="868" spans="1:9">
      <c r="A868" s="1"/>
      <c r="B868" s="27"/>
      <c r="C868" s="24"/>
      <c r="D868" s="27"/>
      <c r="E868" s="27"/>
      <c r="F868" s="27"/>
      <c r="G868" s="28"/>
      <c r="H868" s="1"/>
      <c r="I868" s="1"/>
    </row>
    <row r="869" spans="1:9">
      <c r="A869" s="1"/>
      <c r="B869" s="27"/>
      <c r="C869" s="24"/>
      <c r="D869" s="27"/>
      <c r="E869" s="27"/>
      <c r="F869" s="27"/>
      <c r="G869" s="28"/>
      <c r="H869" s="1"/>
      <c r="I869" s="1"/>
    </row>
    <row r="870" spans="1:9">
      <c r="A870" s="1"/>
      <c r="B870" s="27"/>
      <c r="C870" s="24"/>
      <c r="D870" s="27"/>
      <c r="E870" s="27"/>
      <c r="F870" s="27"/>
      <c r="G870" s="28"/>
      <c r="H870" s="1"/>
      <c r="I870" s="1"/>
    </row>
    <row r="871" spans="1:9">
      <c r="A871" s="1"/>
      <c r="B871" s="27"/>
      <c r="C871" s="24"/>
      <c r="D871" s="27"/>
      <c r="E871" s="27"/>
      <c r="F871" s="27"/>
      <c r="G871" s="28"/>
      <c r="H871" s="1"/>
      <c r="I871" s="1"/>
    </row>
    <row r="872" spans="1:9">
      <c r="A872" s="1"/>
      <c r="B872" s="27"/>
      <c r="C872" s="24"/>
      <c r="D872" s="27"/>
      <c r="E872" s="27"/>
      <c r="F872" s="27"/>
      <c r="G872" s="28"/>
      <c r="H872" s="1"/>
      <c r="I872" s="1"/>
    </row>
    <row r="873" spans="1:9">
      <c r="A873" s="1"/>
      <c r="B873" s="27"/>
      <c r="C873" s="24"/>
      <c r="D873" s="27"/>
      <c r="E873" s="27"/>
      <c r="F873" s="27"/>
      <c r="G873" s="28"/>
      <c r="H873" s="1"/>
      <c r="I873" s="1"/>
    </row>
    <row r="874" spans="1:9">
      <c r="A874" s="1"/>
      <c r="B874" s="27"/>
      <c r="C874" s="24"/>
      <c r="D874" s="27"/>
      <c r="E874" s="27"/>
      <c r="F874" s="27"/>
      <c r="G874" s="28"/>
      <c r="H874" s="1"/>
      <c r="I874" s="1"/>
    </row>
    <row r="875" spans="1:9">
      <c r="A875" s="1"/>
      <c r="B875" s="27"/>
      <c r="C875" s="24"/>
      <c r="D875" s="27"/>
      <c r="E875" s="27"/>
      <c r="F875" s="27"/>
      <c r="G875" s="28"/>
      <c r="H875" s="1"/>
      <c r="I875" s="1"/>
    </row>
    <row r="876" spans="1:9">
      <c r="A876" s="1"/>
      <c r="B876" s="27"/>
      <c r="C876" s="24"/>
      <c r="D876" s="27"/>
      <c r="E876" s="27"/>
      <c r="F876" s="27"/>
      <c r="G876" s="28"/>
      <c r="H876" s="1"/>
      <c r="I876" s="1"/>
    </row>
    <row r="877" spans="1:9">
      <c r="A877" s="1"/>
      <c r="B877" s="27"/>
      <c r="C877" s="24"/>
      <c r="D877" s="27"/>
      <c r="E877" s="27"/>
      <c r="F877" s="27"/>
      <c r="G877" s="28"/>
      <c r="H877" s="1"/>
      <c r="I877" s="1"/>
    </row>
    <row r="878" spans="1:9">
      <c r="A878" s="1"/>
      <c r="B878" s="27"/>
      <c r="C878" s="24"/>
      <c r="D878" s="27"/>
      <c r="E878" s="27"/>
      <c r="F878" s="27"/>
      <c r="G878" s="28"/>
      <c r="H878" s="1"/>
      <c r="I878" s="1"/>
    </row>
    <row r="879" spans="1:9">
      <c r="A879" s="1"/>
      <c r="B879" s="27"/>
      <c r="C879" s="24"/>
      <c r="D879" s="27"/>
      <c r="E879" s="27"/>
      <c r="F879" s="27"/>
      <c r="G879" s="28"/>
      <c r="H879" s="1"/>
      <c r="I879" s="1"/>
    </row>
    <row r="880" spans="1:9">
      <c r="A880" s="1"/>
      <c r="B880" s="27"/>
      <c r="C880" s="24"/>
      <c r="D880" s="27"/>
      <c r="E880" s="27"/>
      <c r="F880" s="27"/>
      <c r="G880" s="28"/>
      <c r="H880" s="1"/>
      <c r="I880" s="1"/>
    </row>
    <row r="881" spans="1:9">
      <c r="A881" s="1"/>
      <c r="B881" s="27"/>
      <c r="C881" s="24"/>
      <c r="D881" s="27"/>
      <c r="E881" s="27"/>
      <c r="F881" s="27"/>
      <c r="G881" s="28"/>
      <c r="H881" s="1"/>
      <c r="I881" s="1"/>
    </row>
    <row r="882" spans="1:9">
      <c r="A882" s="1"/>
      <c r="B882" s="27"/>
      <c r="C882" s="24"/>
      <c r="D882" s="27"/>
      <c r="E882" s="27"/>
      <c r="F882" s="27"/>
      <c r="G882" s="28"/>
      <c r="H882" s="1"/>
      <c r="I882" s="1"/>
    </row>
    <row r="883" spans="1:9">
      <c r="A883" s="1"/>
      <c r="B883" s="27"/>
      <c r="C883" s="24"/>
      <c r="D883" s="27"/>
      <c r="E883" s="27"/>
      <c r="F883" s="27"/>
      <c r="G883" s="28"/>
      <c r="H883" s="1"/>
      <c r="I883" s="1"/>
    </row>
    <row r="884" spans="1:9">
      <c r="A884" s="1"/>
      <c r="B884" s="27"/>
      <c r="C884" s="24"/>
      <c r="D884" s="27"/>
      <c r="E884" s="27"/>
      <c r="F884" s="27"/>
      <c r="G884" s="28"/>
      <c r="H884" s="1"/>
      <c r="I884" s="1"/>
    </row>
    <row r="885" spans="1:9">
      <c r="A885" s="1"/>
      <c r="B885" s="27"/>
      <c r="C885" s="24"/>
      <c r="D885" s="27"/>
      <c r="E885" s="27"/>
      <c r="F885" s="27"/>
      <c r="G885" s="28"/>
      <c r="H885" s="1"/>
      <c r="I885" s="1"/>
    </row>
    <row r="886" spans="1:9">
      <c r="A886" s="1"/>
      <c r="B886" s="27"/>
      <c r="C886" s="24"/>
      <c r="D886" s="27"/>
      <c r="E886" s="27"/>
      <c r="F886" s="27"/>
      <c r="G886" s="28"/>
      <c r="H886" s="1"/>
      <c r="I886" s="1"/>
    </row>
    <row r="887" spans="1:9">
      <c r="A887" s="1"/>
      <c r="B887" s="27"/>
      <c r="C887" s="24"/>
      <c r="D887" s="27"/>
      <c r="E887" s="27"/>
      <c r="F887" s="27"/>
      <c r="G887" s="28"/>
      <c r="H887" s="1"/>
      <c r="I887" s="1"/>
    </row>
    <row r="888" spans="1:9">
      <c r="A888" s="1"/>
      <c r="B888" s="27"/>
      <c r="C888" s="24"/>
      <c r="D888" s="27"/>
      <c r="E888" s="27"/>
      <c r="F888" s="27"/>
      <c r="G888" s="28"/>
      <c r="H888" s="1"/>
      <c r="I888" s="1"/>
    </row>
    <row r="889" spans="1:9">
      <c r="A889" s="1"/>
      <c r="B889" s="27"/>
      <c r="C889" s="24"/>
      <c r="D889" s="27"/>
      <c r="E889" s="27"/>
      <c r="F889" s="27"/>
      <c r="G889" s="28"/>
      <c r="H889" s="1"/>
      <c r="I889" s="1"/>
    </row>
    <row r="890" spans="1:9">
      <c r="A890" s="1"/>
      <c r="B890" s="27"/>
      <c r="C890" s="24"/>
      <c r="D890" s="27"/>
      <c r="E890" s="27"/>
      <c r="F890" s="27"/>
      <c r="G890" s="28"/>
      <c r="H890" s="1"/>
      <c r="I890" s="1"/>
    </row>
    <row r="891" spans="1:9">
      <c r="A891" s="1"/>
      <c r="B891" s="27"/>
      <c r="C891" s="24"/>
      <c r="D891" s="27"/>
      <c r="E891" s="27"/>
      <c r="F891" s="27"/>
      <c r="G891" s="28"/>
      <c r="H891" s="1"/>
      <c r="I891" s="1"/>
    </row>
    <row r="892" spans="1:9">
      <c r="A892" s="1"/>
      <c r="B892" s="27"/>
      <c r="C892" s="24"/>
      <c r="D892" s="27"/>
      <c r="E892" s="27"/>
      <c r="F892" s="27"/>
      <c r="G892" s="28"/>
      <c r="H892" s="1"/>
      <c r="I892" s="1"/>
    </row>
    <row r="893" spans="1:9">
      <c r="A893" s="1"/>
      <c r="B893" s="27"/>
      <c r="C893" s="24"/>
      <c r="D893" s="27"/>
      <c r="E893" s="27"/>
      <c r="F893" s="27"/>
      <c r="G893" s="28"/>
      <c r="H893" s="1"/>
      <c r="I893" s="1"/>
    </row>
    <row r="894" spans="1:9">
      <c r="A894" s="1"/>
      <c r="B894" s="27"/>
      <c r="C894" s="24"/>
      <c r="D894" s="27"/>
      <c r="E894" s="27"/>
      <c r="F894" s="27"/>
      <c r="G894" s="28"/>
      <c r="H894" s="1"/>
      <c r="I894" s="1"/>
    </row>
    <row r="895" spans="1:9">
      <c r="A895" s="1"/>
      <c r="B895" s="27"/>
      <c r="C895" s="24"/>
      <c r="D895" s="27"/>
      <c r="E895" s="27"/>
      <c r="F895" s="27"/>
      <c r="G895" s="28"/>
      <c r="H895" s="1"/>
      <c r="I895" s="1"/>
    </row>
    <row r="896" spans="1:9">
      <c r="A896" s="1"/>
      <c r="B896" s="27"/>
      <c r="C896" s="24"/>
      <c r="D896" s="27"/>
      <c r="E896" s="27"/>
      <c r="F896" s="27"/>
      <c r="G896" s="28"/>
      <c r="H896" s="1"/>
      <c r="I896" s="1"/>
    </row>
    <row r="897" spans="1:9">
      <c r="A897" s="1"/>
      <c r="B897" s="27"/>
      <c r="C897" s="24"/>
      <c r="D897" s="27"/>
      <c r="E897" s="27"/>
      <c r="F897" s="27"/>
      <c r="G897" s="28"/>
      <c r="H897" s="1"/>
      <c r="I897" s="1"/>
    </row>
    <row r="898" spans="1:9">
      <c r="A898" s="1"/>
      <c r="B898" s="27"/>
      <c r="C898" s="24"/>
      <c r="D898" s="27"/>
      <c r="E898" s="27"/>
      <c r="F898" s="27"/>
      <c r="G898" s="28"/>
      <c r="H898" s="1"/>
      <c r="I898" s="1"/>
    </row>
    <row r="899" spans="1:9">
      <c r="A899" s="1"/>
      <c r="B899" s="27"/>
      <c r="C899" s="24"/>
      <c r="D899" s="27"/>
      <c r="E899" s="27"/>
      <c r="F899" s="27"/>
      <c r="G899" s="28"/>
      <c r="H899" s="1"/>
      <c r="I899" s="1"/>
    </row>
    <row r="900" spans="1:9">
      <c r="A900" s="1"/>
      <c r="B900" s="27"/>
      <c r="C900" s="24"/>
      <c r="D900" s="27"/>
      <c r="E900" s="27"/>
      <c r="F900" s="27"/>
      <c r="G900" s="28"/>
      <c r="H900" s="1"/>
      <c r="I900" s="1"/>
    </row>
    <row r="901" spans="1:9">
      <c r="A901" s="1"/>
      <c r="B901" s="27"/>
      <c r="C901" s="24"/>
      <c r="D901" s="27"/>
      <c r="E901" s="27"/>
      <c r="F901" s="27"/>
      <c r="G901" s="28"/>
      <c r="H901" s="1"/>
      <c r="I901" s="1"/>
    </row>
    <row r="902" spans="1:9">
      <c r="A902" s="1"/>
      <c r="B902" s="27"/>
      <c r="C902" s="24"/>
      <c r="D902" s="27"/>
      <c r="E902" s="27"/>
      <c r="F902" s="27"/>
      <c r="G902" s="28"/>
      <c r="H902" s="1"/>
      <c r="I902" s="1"/>
    </row>
    <row r="903" spans="1:9">
      <c r="A903" s="1"/>
      <c r="B903" s="27"/>
      <c r="C903" s="24"/>
      <c r="D903" s="27"/>
      <c r="E903" s="27"/>
      <c r="F903" s="27"/>
      <c r="G903" s="28"/>
      <c r="H903" s="1"/>
      <c r="I903" s="1"/>
    </row>
    <row r="904" spans="1:9">
      <c r="A904" s="1"/>
      <c r="B904" s="27"/>
      <c r="C904" s="24"/>
      <c r="D904" s="27"/>
      <c r="E904" s="27"/>
      <c r="F904" s="27"/>
      <c r="G904" s="28"/>
      <c r="H904" s="1"/>
      <c r="I904" s="1"/>
    </row>
    <row r="905" spans="1:9">
      <c r="A905" s="1"/>
      <c r="B905" s="27"/>
      <c r="C905" s="24"/>
      <c r="D905" s="27"/>
      <c r="E905" s="27"/>
      <c r="F905" s="27"/>
      <c r="G905" s="28"/>
      <c r="H905" s="1"/>
      <c r="I905" s="1"/>
    </row>
    <row r="906" spans="1:9">
      <c r="A906" s="1"/>
      <c r="B906" s="27"/>
      <c r="C906" s="24"/>
      <c r="D906" s="27"/>
      <c r="E906" s="27"/>
      <c r="F906" s="27"/>
      <c r="G906" s="28"/>
      <c r="H906" s="1"/>
      <c r="I906" s="1"/>
    </row>
    <row r="907" spans="1:9">
      <c r="A907" s="1"/>
      <c r="B907" s="27"/>
      <c r="C907" s="24"/>
      <c r="D907" s="27"/>
      <c r="E907" s="27"/>
      <c r="F907" s="27"/>
      <c r="G907" s="28"/>
      <c r="H907" s="1"/>
      <c r="I907" s="1"/>
    </row>
    <row r="908" spans="1:9">
      <c r="A908" s="1"/>
      <c r="B908" s="27"/>
      <c r="C908" s="24"/>
      <c r="D908" s="27"/>
      <c r="E908" s="27"/>
      <c r="F908" s="27"/>
      <c r="G908" s="28"/>
      <c r="H908" s="1"/>
      <c r="I908" s="1"/>
    </row>
    <row r="909" spans="1:9">
      <c r="A909" s="1"/>
      <c r="B909" s="27"/>
      <c r="C909" s="24"/>
      <c r="D909" s="27"/>
      <c r="E909" s="27"/>
      <c r="F909" s="27"/>
      <c r="G909" s="28"/>
      <c r="H909" s="1"/>
      <c r="I909" s="1"/>
    </row>
    <row r="910" spans="1:9">
      <c r="A910" s="1"/>
      <c r="B910" s="27"/>
      <c r="C910" s="24"/>
      <c r="D910" s="27"/>
      <c r="E910" s="27"/>
      <c r="F910" s="27"/>
      <c r="G910" s="28"/>
      <c r="H910" s="1"/>
      <c r="I910" s="1"/>
    </row>
    <row r="911" spans="1:9">
      <c r="A911" s="1"/>
      <c r="B911" s="27"/>
      <c r="C911" s="24"/>
      <c r="D911" s="27"/>
      <c r="E911" s="27"/>
      <c r="F911" s="27"/>
      <c r="G911" s="28"/>
      <c r="H911" s="1"/>
      <c r="I911" s="1"/>
    </row>
    <row r="912" spans="1:9">
      <c r="A912" s="1"/>
      <c r="B912" s="27"/>
      <c r="C912" s="24"/>
      <c r="D912" s="27"/>
      <c r="E912" s="27"/>
      <c r="F912" s="27"/>
      <c r="G912" s="28"/>
      <c r="H912" s="1"/>
      <c r="I912" s="1"/>
    </row>
    <row r="913" spans="1:9">
      <c r="A913" s="1"/>
      <c r="B913" s="27"/>
      <c r="C913" s="24"/>
      <c r="D913" s="27"/>
      <c r="E913" s="27"/>
      <c r="F913" s="27"/>
      <c r="G913" s="28"/>
      <c r="H913" s="1"/>
      <c r="I913" s="1"/>
    </row>
    <row r="914" spans="1:9">
      <c r="A914" s="1"/>
      <c r="B914" s="27"/>
      <c r="C914" s="24"/>
      <c r="D914" s="27"/>
      <c r="E914" s="27"/>
      <c r="F914" s="27"/>
      <c r="G914" s="28"/>
      <c r="H914" s="1"/>
      <c r="I914" s="1"/>
    </row>
    <row r="915" spans="1:9">
      <c r="A915" s="1"/>
      <c r="B915" s="27"/>
      <c r="C915" s="24"/>
      <c r="D915" s="27"/>
      <c r="E915" s="27"/>
      <c r="F915" s="27"/>
      <c r="G915" s="28"/>
      <c r="H915" s="1"/>
      <c r="I915" s="1"/>
    </row>
    <row r="916" spans="1:9">
      <c r="A916" s="1"/>
      <c r="B916" s="27"/>
      <c r="C916" s="24"/>
      <c r="D916" s="27"/>
      <c r="E916" s="27"/>
      <c r="F916" s="27"/>
      <c r="G916" s="28"/>
      <c r="H916" s="1"/>
      <c r="I916" s="1"/>
    </row>
    <row r="917" spans="1:9">
      <c r="A917" s="1"/>
      <c r="B917" s="27"/>
      <c r="C917" s="24"/>
      <c r="D917" s="27"/>
      <c r="E917" s="27"/>
      <c r="F917" s="27"/>
      <c r="G917" s="28"/>
      <c r="H917" s="1"/>
      <c r="I917" s="1"/>
    </row>
    <row r="918" spans="1:9">
      <c r="A918" s="1"/>
      <c r="B918" s="27"/>
      <c r="C918" s="24"/>
      <c r="D918" s="27"/>
      <c r="E918" s="27"/>
      <c r="F918" s="27"/>
      <c r="G918" s="28"/>
      <c r="H918" s="1"/>
      <c r="I918" s="1"/>
    </row>
    <row r="919" spans="1:9">
      <c r="A919" s="1"/>
      <c r="B919" s="27"/>
      <c r="C919" s="24"/>
      <c r="D919" s="27"/>
      <c r="E919" s="27"/>
      <c r="F919" s="27"/>
      <c r="G919" s="28"/>
      <c r="H919" s="1"/>
      <c r="I919" s="1"/>
    </row>
    <row r="920" spans="1:9">
      <c r="A920" s="1"/>
      <c r="B920" s="27"/>
      <c r="C920" s="24"/>
      <c r="D920" s="27"/>
      <c r="E920" s="27"/>
      <c r="F920" s="27"/>
      <c r="G920" s="28"/>
      <c r="H920" s="1"/>
      <c r="I920" s="1"/>
    </row>
    <row r="921" spans="1:9">
      <c r="A921" s="1"/>
      <c r="B921" s="27"/>
      <c r="C921" s="24"/>
      <c r="D921" s="27"/>
      <c r="E921" s="27"/>
      <c r="F921" s="27"/>
      <c r="G921" s="28"/>
      <c r="H921" s="1"/>
      <c r="I921" s="1"/>
    </row>
    <row r="922" spans="1:9">
      <c r="A922" s="1"/>
      <c r="B922" s="27"/>
      <c r="C922" s="24"/>
      <c r="D922" s="27"/>
      <c r="E922" s="27"/>
      <c r="F922" s="27"/>
      <c r="G922" s="28"/>
      <c r="H922" s="1"/>
      <c r="I922" s="1"/>
    </row>
    <row r="923" spans="1:9">
      <c r="A923" s="1"/>
      <c r="B923" s="27"/>
      <c r="C923" s="24"/>
      <c r="D923" s="27"/>
      <c r="E923" s="27"/>
      <c r="F923" s="27"/>
      <c r="G923" s="28"/>
      <c r="H923" s="1"/>
      <c r="I923" s="1"/>
    </row>
    <row r="924" spans="1:9">
      <c r="A924" s="1"/>
      <c r="B924" s="27"/>
      <c r="C924" s="24"/>
      <c r="D924" s="27"/>
      <c r="E924" s="27"/>
      <c r="F924" s="27"/>
      <c r="G924" s="28"/>
      <c r="H924" s="1"/>
      <c r="I924" s="1"/>
    </row>
    <row r="925" spans="1:9">
      <c r="A925" s="1"/>
      <c r="B925" s="27"/>
      <c r="C925" s="24"/>
      <c r="D925" s="27"/>
      <c r="E925" s="27"/>
      <c r="F925" s="27"/>
      <c r="G925" s="28"/>
      <c r="H925" s="1"/>
      <c r="I925" s="1"/>
    </row>
    <row r="926" spans="1:9">
      <c r="A926" s="1"/>
      <c r="B926" s="27"/>
      <c r="C926" s="24"/>
      <c r="D926" s="27"/>
      <c r="E926" s="27"/>
      <c r="F926" s="27"/>
      <c r="G926" s="28"/>
      <c r="H926" s="1"/>
      <c r="I926" s="1"/>
    </row>
    <row r="927" spans="1:9">
      <c r="A927" s="1"/>
      <c r="B927" s="27"/>
      <c r="C927" s="24"/>
      <c r="D927" s="27"/>
      <c r="E927" s="27"/>
      <c r="F927" s="27"/>
      <c r="G927" s="28"/>
      <c r="H927" s="1"/>
      <c r="I927" s="1"/>
    </row>
    <row r="928" spans="1:9">
      <c r="A928" s="1"/>
      <c r="B928" s="27"/>
      <c r="C928" s="24"/>
      <c r="D928" s="27"/>
      <c r="E928" s="27"/>
      <c r="F928" s="27"/>
      <c r="G928" s="28"/>
      <c r="H928" s="1"/>
      <c r="I928" s="1"/>
    </row>
    <row r="929" spans="1:9">
      <c r="A929" s="1"/>
      <c r="B929" s="27"/>
      <c r="C929" s="24"/>
      <c r="D929" s="27"/>
      <c r="E929" s="27"/>
      <c r="F929" s="27"/>
      <c r="G929" s="28"/>
      <c r="H929" s="1"/>
      <c r="I929" s="1"/>
    </row>
    <row r="930" spans="1:9">
      <c r="A930" s="1"/>
      <c r="B930" s="27"/>
      <c r="C930" s="24"/>
      <c r="D930" s="27"/>
      <c r="E930" s="27"/>
      <c r="F930" s="27"/>
      <c r="G930" s="28"/>
      <c r="H930" s="1"/>
      <c r="I930" s="1"/>
    </row>
    <row r="931" spans="1:9">
      <c r="A931" s="1"/>
      <c r="B931" s="27"/>
      <c r="C931" s="24"/>
      <c r="D931" s="27"/>
      <c r="E931" s="27"/>
      <c r="F931" s="27"/>
      <c r="G931" s="28"/>
      <c r="H931" s="1"/>
      <c r="I931" s="1"/>
    </row>
    <row r="932" spans="1:9">
      <c r="A932" s="1"/>
      <c r="B932" s="27"/>
      <c r="C932" s="24"/>
      <c r="D932" s="27"/>
      <c r="E932" s="27"/>
      <c r="F932" s="27"/>
      <c r="G932" s="28"/>
      <c r="H932" s="1"/>
      <c r="I932" s="1"/>
    </row>
    <row r="933" spans="1:9">
      <c r="A933" s="1"/>
      <c r="B933" s="27"/>
      <c r="C933" s="24"/>
      <c r="D933" s="27"/>
      <c r="E933" s="27"/>
      <c r="F933" s="27"/>
      <c r="G933" s="28"/>
      <c r="H933" s="1"/>
      <c r="I933" s="1"/>
    </row>
    <row r="934" spans="1:9">
      <c r="A934" s="1"/>
      <c r="B934" s="27"/>
      <c r="C934" s="24"/>
      <c r="D934" s="27"/>
      <c r="E934" s="27"/>
      <c r="F934" s="27"/>
      <c r="G934" s="28"/>
      <c r="H934" s="1"/>
      <c r="I934" s="1"/>
    </row>
    <row r="935" spans="1:9">
      <c r="A935" s="1"/>
      <c r="B935" s="27"/>
      <c r="C935" s="24"/>
      <c r="D935" s="27"/>
      <c r="E935" s="27"/>
      <c r="F935" s="27"/>
      <c r="G935" s="28"/>
      <c r="H935" s="1"/>
      <c r="I935" s="1"/>
    </row>
    <row r="936" spans="1:9">
      <c r="A936" s="1"/>
      <c r="B936" s="27"/>
      <c r="C936" s="24"/>
      <c r="D936" s="27"/>
      <c r="E936" s="27"/>
      <c r="F936" s="27"/>
      <c r="G936" s="28"/>
      <c r="H936" s="1"/>
      <c r="I936" s="1"/>
    </row>
    <row r="937" spans="1:9">
      <c r="A937" s="1"/>
      <c r="B937" s="27"/>
      <c r="C937" s="24"/>
      <c r="D937" s="27"/>
      <c r="E937" s="27"/>
      <c r="F937" s="27"/>
      <c r="G937" s="28"/>
      <c r="H937" s="1"/>
      <c r="I937" s="1"/>
    </row>
    <row r="938" spans="1:9">
      <c r="A938" s="1"/>
      <c r="B938" s="27"/>
      <c r="C938" s="24"/>
      <c r="D938" s="27"/>
      <c r="E938" s="27"/>
      <c r="F938" s="27"/>
      <c r="G938" s="28"/>
      <c r="H938" s="1"/>
      <c r="I938" s="1"/>
    </row>
    <row r="939" spans="1:9">
      <c r="A939" s="1"/>
      <c r="B939" s="27"/>
      <c r="C939" s="24"/>
      <c r="D939" s="27"/>
      <c r="E939" s="27"/>
      <c r="F939" s="27"/>
      <c r="G939" s="28"/>
      <c r="H939" s="1"/>
      <c r="I939" s="1"/>
    </row>
    <row r="940" spans="1:9">
      <c r="A940" s="1"/>
      <c r="B940" s="27"/>
      <c r="C940" s="24"/>
      <c r="D940" s="27"/>
      <c r="E940" s="27"/>
      <c r="F940" s="27"/>
      <c r="G940" s="28"/>
      <c r="H940" s="1"/>
      <c r="I940" s="1"/>
    </row>
    <row r="941" spans="1:9">
      <c r="A941" s="1"/>
      <c r="B941" s="27"/>
      <c r="C941" s="24"/>
      <c r="D941" s="27"/>
      <c r="E941" s="27"/>
      <c r="F941" s="27"/>
      <c r="G941" s="28"/>
      <c r="H941" s="1"/>
      <c r="I941" s="1"/>
    </row>
    <row r="942" spans="1:9">
      <c r="A942" s="1"/>
      <c r="B942" s="27"/>
      <c r="C942" s="24"/>
      <c r="D942" s="27"/>
      <c r="E942" s="27"/>
      <c r="F942" s="27"/>
      <c r="G942" s="28"/>
      <c r="H942" s="1"/>
      <c r="I942" s="1"/>
    </row>
    <row r="943" spans="1:9">
      <c r="A943" s="1"/>
      <c r="B943" s="27"/>
      <c r="C943" s="24"/>
      <c r="D943" s="27"/>
      <c r="E943" s="27"/>
      <c r="F943" s="27"/>
      <c r="G943" s="28"/>
      <c r="H943" s="1"/>
      <c r="I943" s="1"/>
    </row>
    <row r="944" spans="1:9">
      <c r="A944" s="1"/>
      <c r="B944" s="27"/>
      <c r="C944" s="24"/>
      <c r="D944" s="27"/>
      <c r="E944" s="27"/>
      <c r="F944" s="27"/>
      <c r="G944" s="28"/>
      <c r="H944" s="1"/>
      <c r="I944" s="1"/>
    </row>
    <row r="945" spans="1:9">
      <c r="A945" s="1"/>
      <c r="B945" s="27"/>
      <c r="C945" s="24"/>
      <c r="D945" s="27"/>
      <c r="E945" s="27"/>
      <c r="F945" s="27"/>
      <c r="G945" s="28"/>
      <c r="H945" s="1"/>
      <c r="I945" s="1"/>
    </row>
    <row r="946" spans="1:9">
      <c r="A946" s="1"/>
      <c r="B946" s="27"/>
      <c r="C946" s="24"/>
      <c r="D946" s="27"/>
      <c r="E946" s="27"/>
      <c r="F946" s="27"/>
      <c r="G946" s="28"/>
      <c r="H946" s="1"/>
      <c r="I946" s="1"/>
    </row>
    <row r="947" spans="1:9">
      <c r="A947" s="1"/>
      <c r="B947" s="27"/>
      <c r="C947" s="24"/>
      <c r="D947" s="27"/>
      <c r="E947" s="27"/>
      <c r="F947" s="27"/>
      <c r="G947" s="28"/>
      <c r="H947" s="1"/>
      <c r="I947" s="1"/>
    </row>
    <row r="948" spans="1:9">
      <c r="A948" s="1"/>
      <c r="B948" s="27"/>
      <c r="C948" s="24"/>
      <c r="D948" s="27"/>
      <c r="E948" s="27"/>
      <c r="F948" s="27"/>
      <c r="G948" s="28"/>
      <c r="H948" s="1"/>
      <c r="I948" s="1"/>
    </row>
    <row r="949" spans="1:9">
      <c r="A949" s="1"/>
      <c r="B949" s="27"/>
      <c r="C949" s="24"/>
      <c r="D949" s="27"/>
      <c r="E949" s="27"/>
      <c r="F949" s="27"/>
      <c r="G949" s="28"/>
      <c r="H949" s="1"/>
      <c r="I949" s="1"/>
    </row>
    <row r="950" spans="1:9">
      <c r="A950" s="1"/>
      <c r="B950" s="27"/>
      <c r="C950" s="24"/>
      <c r="D950" s="27"/>
      <c r="E950" s="27"/>
      <c r="F950" s="27"/>
      <c r="G950" s="28"/>
      <c r="H950" s="1"/>
      <c r="I950" s="1"/>
    </row>
    <row r="951" spans="1:9">
      <c r="A951" s="1"/>
      <c r="B951" s="27"/>
      <c r="C951" s="24"/>
      <c r="D951" s="27"/>
      <c r="E951" s="27"/>
      <c r="F951" s="27"/>
      <c r="G951" s="28"/>
      <c r="H951" s="1"/>
      <c r="I951" s="1"/>
    </row>
    <row r="952" spans="1:9">
      <c r="A952" s="1"/>
      <c r="B952" s="27"/>
      <c r="C952" s="24"/>
      <c r="D952" s="27"/>
      <c r="E952" s="27"/>
      <c r="F952" s="27"/>
      <c r="G952" s="28"/>
      <c r="H952" s="1"/>
      <c r="I952" s="1"/>
    </row>
    <row r="953" spans="1:9">
      <c r="A953" s="1"/>
      <c r="B953" s="27"/>
      <c r="C953" s="24"/>
      <c r="D953" s="27"/>
      <c r="E953" s="27"/>
      <c r="F953" s="27"/>
      <c r="G953" s="28"/>
      <c r="H953" s="1"/>
      <c r="I953" s="1"/>
    </row>
    <row r="954" spans="1:9">
      <c r="A954" s="1"/>
      <c r="B954" s="27"/>
      <c r="C954" s="24"/>
      <c r="D954" s="27"/>
      <c r="E954" s="27"/>
      <c r="F954" s="27"/>
      <c r="G954" s="28"/>
      <c r="H954" s="1"/>
      <c r="I954" s="1"/>
    </row>
    <row r="955" spans="1:9">
      <c r="A955" s="1"/>
      <c r="B955" s="27"/>
      <c r="C955" s="24"/>
      <c r="D955" s="27"/>
      <c r="E955" s="27"/>
      <c r="F955" s="27"/>
      <c r="G955" s="28"/>
      <c r="H955" s="1"/>
      <c r="I955" s="1"/>
    </row>
    <row r="956" spans="1:9">
      <c r="A956" s="1"/>
      <c r="B956" s="27"/>
      <c r="C956" s="24"/>
      <c r="D956" s="27"/>
      <c r="E956" s="27"/>
      <c r="F956" s="27"/>
      <c r="G956" s="28"/>
      <c r="H956" s="1"/>
      <c r="I956" s="1"/>
    </row>
    <row r="957" spans="1:9">
      <c r="A957" s="1"/>
      <c r="B957" s="27"/>
      <c r="C957" s="24"/>
      <c r="D957" s="27"/>
      <c r="E957" s="27"/>
      <c r="F957" s="27"/>
      <c r="G957" s="28"/>
      <c r="H957" s="1"/>
      <c r="I957" s="1"/>
    </row>
    <row r="958" spans="1:9">
      <c r="A958" s="1"/>
      <c r="B958" s="27"/>
      <c r="C958" s="24"/>
      <c r="D958" s="27"/>
      <c r="E958" s="27"/>
      <c r="F958" s="27"/>
      <c r="G958" s="28"/>
      <c r="H958" s="1"/>
      <c r="I958" s="1"/>
    </row>
    <row r="959" spans="1:9">
      <c r="A959" s="1"/>
      <c r="B959" s="27"/>
      <c r="C959" s="24"/>
      <c r="D959" s="27"/>
      <c r="E959" s="27"/>
      <c r="F959" s="27"/>
      <c r="G959" s="28"/>
      <c r="H959" s="1"/>
      <c r="I959" s="1"/>
    </row>
    <row r="960" spans="1:9">
      <c r="A960" s="1"/>
      <c r="B960" s="27"/>
      <c r="C960" s="24"/>
      <c r="D960" s="27"/>
      <c r="E960" s="27"/>
      <c r="F960" s="27"/>
      <c r="G960" s="28"/>
      <c r="H960" s="1"/>
      <c r="I960" s="1"/>
    </row>
    <row r="961" spans="1:9">
      <c r="A961" s="1"/>
      <c r="B961" s="27"/>
      <c r="C961" s="24"/>
      <c r="D961" s="27"/>
      <c r="E961" s="27"/>
      <c r="F961" s="27"/>
      <c r="G961" s="28"/>
      <c r="H961" s="1"/>
      <c r="I961" s="1"/>
    </row>
    <row r="962" spans="1:9">
      <c r="A962" s="1"/>
      <c r="B962" s="27"/>
      <c r="C962" s="24"/>
      <c r="D962" s="27"/>
      <c r="E962" s="27"/>
      <c r="F962" s="27"/>
      <c r="G962" s="28"/>
      <c r="H962" s="1"/>
      <c r="I962" s="1"/>
    </row>
    <row r="963" spans="1:9">
      <c r="A963" s="1"/>
      <c r="B963" s="27"/>
      <c r="C963" s="24"/>
      <c r="D963" s="27"/>
      <c r="E963" s="27"/>
      <c r="F963" s="27"/>
      <c r="G963" s="28"/>
      <c r="H963" s="1"/>
      <c r="I963" s="1"/>
    </row>
    <row r="964" spans="1:9">
      <c r="A964" s="1"/>
      <c r="B964" s="27"/>
      <c r="C964" s="24"/>
      <c r="D964" s="27"/>
      <c r="E964" s="27"/>
      <c r="F964" s="27"/>
      <c r="G964" s="28"/>
      <c r="H964" s="1"/>
      <c r="I964" s="1"/>
    </row>
    <row r="965" spans="1:9">
      <c r="A965" s="1"/>
      <c r="B965" s="27"/>
      <c r="C965" s="24"/>
      <c r="D965" s="27"/>
      <c r="E965" s="27"/>
      <c r="F965" s="27"/>
      <c r="G965" s="28"/>
      <c r="H965" s="1"/>
      <c r="I965" s="1"/>
    </row>
    <row r="966" spans="1:9">
      <c r="A966" s="1"/>
      <c r="B966" s="27"/>
      <c r="C966" s="24"/>
      <c r="D966" s="27"/>
      <c r="E966" s="27"/>
      <c r="F966" s="27"/>
      <c r="G966" s="28"/>
      <c r="H966" s="1"/>
      <c r="I966" s="1"/>
    </row>
    <row r="967" spans="1:9">
      <c r="A967" s="1"/>
      <c r="B967" s="27"/>
      <c r="C967" s="24"/>
      <c r="D967" s="27"/>
      <c r="E967" s="27"/>
      <c r="F967" s="27"/>
      <c r="G967" s="28"/>
      <c r="H967" s="1"/>
      <c r="I967" s="1"/>
    </row>
    <row r="968" spans="1:9">
      <c r="A968" s="1"/>
      <c r="B968" s="27"/>
      <c r="C968" s="24"/>
      <c r="D968" s="27"/>
      <c r="E968" s="27"/>
      <c r="F968" s="27"/>
      <c r="G968" s="28"/>
      <c r="H968" s="1"/>
      <c r="I968" s="1"/>
    </row>
    <row r="969" spans="1:9">
      <c r="A969" s="1"/>
      <c r="B969" s="27"/>
      <c r="C969" s="24"/>
      <c r="D969" s="27"/>
      <c r="E969" s="27"/>
      <c r="F969" s="27"/>
      <c r="G969" s="28"/>
      <c r="H969" s="1"/>
      <c r="I969" s="1"/>
    </row>
    <row r="970" spans="1:9">
      <c r="A970" s="1"/>
      <c r="B970" s="27"/>
      <c r="C970" s="24"/>
      <c r="D970" s="27"/>
      <c r="E970" s="27"/>
      <c r="F970" s="27"/>
      <c r="G970" s="28"/>
      <c r="H970" s="1"/>
      <c r="I970" s="1"/>
    </row>
    <row r="971" spans="1:9">
      <c r="A971" s="1"/>
      <c r="B971" s="27"/>
      <c r="C971" s="24"/>
      <c r="D971" s="27"/>
      <c r="E971" s="27"/>
      <c r="F971" s="27"/>
      <c r="G971" s="28"/>
      <c r="H971" s="1"/>
      <c r="I971" s="1"/>
    </row>
    <row r="972" spans="1:9">
      <c r="A972" s="1"/>
      <c r="B972" s="27"/>
      <c r="C972" s="24"/>
      <c r="D972" s="27"/>
      <c r="E972" s="27"/>
      <c r="F972" s="27"/>
      <c r="G972" s="28"/>
      <c r="H972" s="1"/>
      <c r="I972" s="1"/>
    </row>
    <row r="973" spans="1:9">
      <c r="A973" s="1"/>
      <c r="B973" s="27"/>
      <c r="C973" s="24"/>
      <c r="D973" s="27"/>
      <c r="E973" s="27"/>
      <c r="F973" s="27"/>
      <c r="G973" s="28"/>
      <c r="H973" s="1"/>
      <c r="I973" s="1"/>
    </row>
    <row r="974" spans="1:9">
      <c r="A974" s="1"/>
      <c r="B974" s="27"/>
      <c r="C974" s="24"/>
      <c r="D974" s="27"/>
      <c r="E974" s="27"/>
      <c r="F974" s="27"/>
      <c r="G974" s="28"/>
      <c r="H974" s="1"/>
      <c r="I974" s="1"/>
    </row>
    <row r="975" spans="1:9">
      <c r="A975" s="1"/>
      <c r="B975" s="27"/>
      <c r="C975" s="24"/>
      <c r="D975" s="27"/>
      <c r="E975" s="27"/>
      <c r="F975" s="27"/>
      <c r="G975" s="28"/>
      <c r="H975" s="1"/>
      <c r="I975" s="1"/>
    </row>
    <row r="976" spans="1:9">
      <c r="A976" s="1"/>
      <c r="B976" s="27"/>
      <c r="C976" s="24"/>
      <c r="D976" s="27"/>
      <c r="E976" s="27"/>
      <c r="F976" s="27"/>
      <c r="G976" s="28"/>
      <c r="H976" s="1"/>
      <c r="I976" s="1"/>
    </row>
    <row r="977" spans="1:9">
      <c r="A977" s="1"/>
      <c r="B977" s="27"/>
      <c r="C977" s="24"/>
      <c r="D977" s="27"/>
      <c r="E977" s="27"/>
      <c r="F977" s="27"/>
      <c r="G977" s="28"/>
      <c r="H977" s="1"/>
      <c r="I977" s="1"/>
    </row>
    <row r="978" spans="1:9">
      <c r="A978" s="1"/>
      <c r="B978" s="27"/>
      <c r="C978" s="24"/>
      <c r="D978" s="27"/>
      <c r="E978" s="27"/>
      <c r="F978" s="27"/>
      <c r="G978" s="28"/>
      <c r="H978" s="1"/>
      <c r="I978" s="1"/>
    </row>
    <row r="979" spans="1:9">
      <c r="A979" s="1"/>
      <c r="B979" s="27"/>
      <c r="C979" s="24"/>
      <c r="D979" s="27"/>
      <c r="E979" s="27"/>
      <c r="F979" s="27"/>
      <c r="G979" s="28"/>
      <c r="H979" s="1"/>
      <c r="I979" s="1"/>
    </row>
    <row r="980" spans="1:9">
      <c r="A980" s="1"/>
      <c r="B980" s="27"/>
      <c r="C980" s="24"/>
      <c r="D980" s="27"/>
      <c r="E980" s="27"/>
      <c r="F980" s="27"/>
      <c r="G980" s="28"/>
      <c r="H980" s="1"/>
      <c r="I980" s="1"/>
    </row>
    <row r="981" spans="1:9">
      <c r="A981" s="1"/>
      <c r="B981" s="27"/>
      <c r="C981" s="24"/>
      <c r="D981" s="27"/>
      <c r="E981" s="27"/>
      <c r="F981" s="27"/>
      <c r="G981" s="28"/>
      <c r="H981" s="1"/>
      <c r="I981" s="1"/>
    </row>
    <row r="982" spans="1:9">
      <c r="A982" s="1"/>
      <c r="B982" s="27"/>
      <c r="C982" s="24"/>
      <c r="D982" s="27"/>
      <c r="E982" s="27"/>
      <c r="F982" s="27"/>
      <c r="G982" s="28"/>
      <c r="H982" s="1"/>
      <c r="I982" s="1"/>
    </row>
    <row r="983" spans="1:9">
      <c r="A983" s="1"/>
      <c r="B983" s="27"/>
      <c r="C983" s="24"/>
      <c r="D983" s="27"/>
      <c r="E983" s="27"/>
      <c r="F983" s="27"/>
      <c r="G983" s="28"/>
      <c r="H983" s="1"/>
      <c r="I983" s="1"/>
    </row>
    <row r="984" spans="1:9">
      <c r="A984" s="1"/>
      <c r="B984" s="27"/>
      <c r="C984" s="24"/>
      <c r="D984" s="27"/>
      <c r="E984" s="27"/>
      <c r="F984" s="27"/>
      <c r="G984" s="28"/>
      <c r="H984" s="1"/>
      <c r="I984" s="1"/>
    </row>
    <row r="985" spans="1:9">
      <c r="A985" s="1"/>
      <c r="B985" s="27"/>
      <c r="C985" s="24"/>
      <c r="D985" s="27"/>
      <c r="E985" s="27"/>
      <c r="F985" s="27"/>
      <c r="G985" s="28"/>
      <c r="H985" s="1"/>
      <c r="I985" s="1"/>
    </row>
    <row r="986" spans="1:9">
      <c r="A986" s="1"/>
      <c r="B986" s="27"/>
      <c r="C986" s="24"/>
      <c r="D986" s="27"/>
      <c r="E986" s="27"/>
      <c r="F986" s="27"/>
      <c r="G986" s="28"/>
      <c r="H986" s="1"/>
      <c r="I986" s="1"/>
    </row>
    <row r="987" spans="1:9">
      <c r="A987" s="1"/>
      <c r="B987" s="27"/>
      <c r="C987" s="24"/>
      <c r="D987" s="27"/>
      <c r="E987" s="27"/>
      <c r="F987" s="27"/>
      <c r="G987" s="28"/>
      <c r="H987" s="1"/>
      <c r="I987" s="1"/>
    </row>
    <row r="988" spans="1:9">
      <c r="A988" s="1"/>
      <c r="B988" s="27"/>
      <c r="C988" s="24"/>
      <c r="D988" s="27"/>
      <c r="E988" s="27"/>
      <c r="F988" s="27"/>
      <c r="G988" s="28"/>
      <c r="H988" s="1"/>
      <c r="I988" s="1"/>
    </row>
    <row r="989" spans="1:9">
      <c r="A989" s="1"/>
      <c r="B989" s="27"/>
      <c r="C989" s="24"/>
      <c r="D989" s="27"/>
      <c r="E989" s="27"/>
      <c r="F989" s="27"/>
      <c r="G989" s="28"/>
      <c r="H989" s="1"/>
      <c r="I989" s="1"/>
    </row>
    <row r="990" spans="1:9">
      <c r="A990" s="1"/>
      <c r="B990" s="27"/>
      <c r="C990" s="24"/>
      <c r="D990" s="27"/>
      <c r="E990" s="27"/>
      <c r="F990" s="27"/>
      <c r="G990" s="28"/>
      <c r="H990" s="1"/>
      <c r="I990" s="1"/>
    </row>
    <row r="991" spans="1:9">
      <c r="A991" s="1"/>
      <c r="B991" s="27"/>
      <c r="C991" s="24"/>
      <c r="D991" s="27"/>
      <c r="E991" s="27"/>
      <c r="F991" s="27"/>
      <c r="G991" s="28"/>
      <c r="H991" s="1"/>
      <c r="I991" s="1"/>
    </row>
    <row r="992" spans="1:9">
      <c r="A992" s="1"/>
      <c r="B992" s="27"/>
      <c r="C992" s="24"/>
      <c r="D992" s="27"/>
      <c r="E992" s="27"/>
      <c r="F992" s="27"/>
      <c r="G992" s="28"/>
      <c r="H992" s="1"/>
      <c r="I992" s="1"/>
    </row>
    <row r="993" spans="1:9">
      <c r="A993" s="1"/>
      <c r="B993" s="27"/>
      <c r="C993" s="24"/>
      <c r="D993" s="27"/>
      <c r="E993" s="27"/>
      <c r="F993" s="27"/>
      <c r="G993" s="28"/>
      <c r="H993" s="1"/>
      <c r="I993" s="1"/>
    </row>
    <row r="994" spans="1:9">
      <c r="A994" s="1"/>
      <c r="B994" s="27"/>
      <c r="C994" s="24"/>
      <c r="D994" s="27"/>
      <c r="E994" s="27"/>
      <c r="F994" s="27"/>
      <c r="G994" s="28"/>
      <c r="H994" s="1"/>
      <c r="I994" s="1"/>
    </row>
    <row r="995" spans="1:9">
      <c r="A995" s="1"/>
      <c r="B995" s="27"/>
      <c r="C995" s="24"/>
      <c r="D995" s="27"/>
      <c r="E995" s="27"/>
      <c r="F995" s="27"/>
      <c r="G995" s="28"/>
      <c r="H995" s="1"/>
      <c r="I995" s="1"/>
    </row>
    <row r="996" spans="1:9">
      <c r="A996" s="1"/>
      <c r="B996" s="27"/>
      <c r="C996" s="24"/>
      <c r="D996" s="27"/>
      <c r="E996" s="27"/>
      <c r="F996" s="27"/>
      <c r="G996" s="28"/>
      <c r="H996" s="1"/>
      <c r="I996" s="1"/>
    </row>
    <row r="997" spans="1:9">
      <c r="A997" s="1"/>
      <c r="B997" s="27"/>
      <c r="C997" s="24"/>
      <c r="D997" s="27"/>
      <c r="E997" s="27"/>
      <c r="F997" s="27"/>
      <c r="G997" s="28"/>
      <c r="H997" s="1"/>
      <c r="I997" s="1"/>
    </row>
    <row r="998" spans="1:9">
      <c r="A998" s="1"/>
      <c r="B998" s="27"/>
      <c r="C998" s="24"/>
      <c r="D998" s="27"/>
      <c r="E998" s="27"/>
      <c r="F998" s="27"/>
      <c r="G998" s="28"/>
      <c r="H998" s="1"/>
      <c r="I998" s="1"/>
    </row>
    <row r="999" spans="1:9">
      <c r="A999" s="1"/>
      <c r="B999" s="27"/>
      <c r="C999" s="24"/>
      <c r="D999" s="27"/>
      <c r="E999" s="27"/>
      <c r="F999" s="27"/>
      <c r="G999" s="28"/>
      <c r="H999" s="1"/>
      <c r="I999" s="1"/>
    </row>
    <row r="1000" spans="1:9">
      <c r="A1000" s="1"/>
      <c r="B1000" s="27"/>
      <c r="C1000" s="24"/>
      <c r="D1000" s="27"/>
      <c r="E1000" s="27"/>
      <c r="F1000" s="27"/>
      <c r="G1000" s="28"/>
      <c r="H1000" s="1"/>
      <c r="I1000" s="1"/>
    </row>
    <row r="1001" spans="1:9">
      <c r="C1001" s="24"/>
    </row>
    <row r="1002" spans="1:9">
      <c r="C1002" s="24"/>
    </row>
  </sheetData>
  <mergeCells count="2">
    <mergeCell ref="F72:H72"/>
    <mergeCell ref="D75:E75"/>
  </mergeCells>
  <pageMargins left="0.7" right="0.7" top="0.75" bottom="0.75" header="0.3" footer="0.3"/>
  <pageSetup paperSize="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A869"/>
  <sheetViews>
    <sheetView tabSelected="1" zoomScaleNormal="100" workbookViewId="0">
      <selection activeCell="B3" sqref="B3:M3"/>
    </sheetView>
  </sheetViews>
  <sheetFormatPr defaultRowHeight="12.75"/>
  <cols>
    <col min="1" max="1" width="2.5703125" style="335" customWidth="1"/>
    <col min="2" max="2" width="5.5703125" style="335" customWidth="1"/>
    <col min="3" max="3" width="12.42578125" style="335" customWidth="1"/>
    <col min="4" max="4" width="6.140625" style="335" customWidth="1"/>
    <col min="5" max="5" width="34.140625" style="335" customWidth="1"/>
    <col min="6" max="6" width="10.140625" style="335" customWidth="1"/>
    <col min="7" max="7" width="15.7109375" style="335" customWidth="1"/>
    <col min="8" max="8" width="8.140625" style="335" customWidth="1"/>
    <col min="9" max="9" width="50.42578125" style="335" customWidth="1"/>
    <col min="10" max="10" width="7.28515625" style="335" customWidth="1"/>
    <col min="11" max="11" width="14.28515625" style="335" customWidth="1"/>
    <col min="12" max="12" width="36.28515625" style="335" customWidth="1"/>
    <col min="13" max="13" width="29.42578125" style="335" hidden="1" customWidth="1"/>
    <col min="14" max="14" width="5.140625" style="335" customWidth="1"/>
    <col min="15" max="15" width="5" style="335" customWidth="1"/>
    <col min="16" max="16" width="6.7109375" style="335" customWidth="1"/>
    <col min="17" max="17" width="6.42578125" style="335" customWidth="1"/>
    <col min="18" max="18" width="2.85546875" style="335" customWidth="1"/>
    <col min="19" max="19" width="6.140625" style="335" customWidth="1"/>
    <col min="20" max="20" width="5.7109375" style="335" customWidth="1"/>
    <col min="21" max="21" width="5.42578125" style="335" customWidth="1"/>
    <col min="22" max="24" width="4.7109375" style="335" customWidth="1"/>
    <col min="25" max="26" width="8.7109375" style="335" customWidth="1"/>
    <col min="27" max="27" width="9.140625" style="335"/>
  </cols>
  <sheetData>
    <row r="1" spans="1:26">
      <c r="A1" s="1"/>
      <c r="B1" s="1"/>
      <c r="C1" s="1"/>
      <c r="D1" s="12"/>
      <c r="E1" s="1"/>
      <c r="F1" s="1"/>
      <c r="G1" s="1"/>
      <c r="H1" s="37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30">
      <c r="A2" s="1"/>
      <c r="B2" s="623" t="s">
        <v>123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45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9.5">
      <c r="A3" s="1"/>
      <c r="B3" s="624" t="s">
        <v>124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73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9.5">
      <c r="A4" s="1"/>
      <c r="B4" s="624" t="s">
        <v>125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7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9.5">
      <c r="A5" s="1"/>
      <c r="B5" s="648" t="s">
        <v>126</v>
      </c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373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9.5">
      <c r="A6" s="1"/>
      <c r="B6" s="648" t="s">
        <v>127</v>
      </c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373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9.5">
      <c r="A7" s="1"/>
      <c r="B7" s="625" t="s">
        <v>259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46"/>
      <c r="O7" s="1"/>
      <c r="P7" s="1"/>
      <c r="Q7" s="1"/>
      <c r="R7" s="1"/>
      <c r="S7" s="1"/>
      <c r="T7" s="1"/>
      <c r="U7" s="628"/>
      <c r="V7" s="380"/>
      <c r="W7" s="1"/>
      <c r="X7" s="1"/>
    </row>
    <row r="8" spans="1:26" ht="20.25" thickBot="1">
      <c r="A8" s="1"/>
      <c r="B8" s="625" t="s">
        <v>258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47"/>
      <c r="O8" s="1"/>
      <c r="P8" s="1"/>
      <c r="Q8" s="1"/>
      <c r="R8" s="1"/>
      <c r="S8" s="1"/>
      <c r="T8" s="1"/>
      <c r="U8" s="374"/>
      <c r="V8" s="374"/>
      <c r="W8" s="1"/>
      <c r="X8" s="1"/>
    </row>
    <row r="9" spans="1:26" ht="14.25">
      <c r="A9" s="1"/>
      <c r="B9" s="48"/>
      <c r="C9" s="399" t="s">
        <v>128</v>
      </c>
      <c r="D9" s="400"/>
      <c r="E9" s="629"/>
      <c r="F9" s="380"/>
      <c r="G9" s="49"/>
      <c r="H9" s="374"/>
      <c r="I9" s="1"/>
      <c r="J9" s="1"/>
      <c r="K9" s="1"/>
      <c r="L9" s="48"/>
      <c r="M9" s="48"/>
      <c r="N9" s="48"/>
      <c r="O9" s="1"/>
      <c r="P9" s="1"/>
      <c r="Q9" s="1"/>
      <c r="R9" s="1"/>
      <c r="S9" s="1"/>
      <c r="T9" s="1"/>
      <c r="U9" s="374"/>
      <c r="V9" s="374"/>
      <c r="W9" s="1"/>
      <c r="X9" s="1"/>
    </row>
    <row r="10" spans="1:26" ht="16.5" thickBot="1">
      <c r="A10" s="1"/>
      <c r="B10" s="50"/>
      <c r="C10" s="401"/>
      <c r="D10" s="402"/>
      <c r="E10" s="630"/>
      <c r="F10" s="404"/>
      <c r="G10" s="404"/>
      <c r="H10" s="356"/>
      <c r="I10" s="356"/>
      <c r="J10" s="51"/>
      <c r="K10" s="52"/>
      <c r="L10" s="333" t="s">
        <v>191</v>
      </c>
      <c r="M10" s="1"/>
      <c r="N10" s="5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ht="14.25">
      <c r="A11" s="1"/>
      <c r="B11" s="53" t="s">
        <v>1</v>
      </c>
      <c r="C11" s="54" t="s">
        <v>129</v>
      </c>
      <c r="D11" s="493" t="s">
        <v>130</v>
      </c>
      <c r="E11" s="495" t="s">
        <v>131</v>
      </c>
      <c r="F11" s="496"/>
      <c r="G11" s="499" t="s">
        <v>132</v>
      </c>
      <c r="H11" s="500" t="s">
        <v>133</v>
      </c>
      <c r="I11" s="631" t="s">
        <v>5</v>
      </c>
      <c r="J11" s="500" t="s">
        <v>134</v>
      </c>
      <c r="K11" s="55" t="s">
        <v>135</v>
      </c>
      <c r="L11" s="646" t="s">
        <v>618</v>
      </c>
      <c r="M11" s="394" t="s">
        <v>120</v>
      </c>
      <c r="N11" s="1"/>
      <c r="O11" s="1" t="s">
        <v>136</v>
      </c>
      <c r="P11" s="1" t="s">
        <v>137</v>
      </c>
      <c r="Q11" s="1"/>
      <c r="R11" s="1"/>
      <c r="S11" s="56" t="s">
        <v>121</v>
      </c>
      <c r="T11" s="1"/>
      <c r="U11" s="626" t="s">
        <v>0</v>
      </c>
      <c r="V11" s="380"/>
      <c r="W11" s="57" t="s">
        <v>2</v>
      </c>
      <c r="X11" s="57" t="s">
        <v>6</v>
      </c>
    </row>
    <row r="12" spans="1:26" ht="15" thickBot="1">
      <c r="A12" s="1"/>
      <c r="B12" s="58" t="s">
        <v>138</v>
      </c>
      <c r="C12" s="59" t="s">
        <v>139</v>
      </c>
      <c r="D12" s="494"/>
      <c r="E12" s="497"/>
      <c r="F12" s="498"/>
      <c r="G12" s="494"/>
      <c r="H12" s="494"/>
      <c r="I12" s="494"/>
      <c r="J12" s="494"/>
      <c r="K12" s="60" t="s">
        <v>140</v>
      </c>
      <c r="L12" s="647"/>
      <c r="M12" s="395"/>
      <c r="N12" s="1"/>
      <c r="O12" s="1"/>
      <c r="P12" s="1"/>
      <c r="Q12" s="1"/>
      <c r="R12" s="1"/>
      <c r="S12" s="1" t="s">
        <v>141</v>
      </c>
      <c r="T12" s="1" t="s">
        <v>142</v>
      </c>
      <c r="U12" s="1" t="s">
        <v>141</v>
      </c>
      <c r="V12" s="1" t="s">
        <v>143</v>
      </c>
      <c r="W12" s="1" t="s">
        <v>143</v>
      </c>
      <c r="X12" s="1" t="s">
        <v>143</v>
      </c>
    </row>
    <row r="13" spans="1:26" ht="16.5" thickTop="1">
      <c r="A13" s="1"/>
      <c r="B13" s="61"/>
      <c r="C13" s="62"/>
      <c r="D13" s="63"/>
      <c r="E13" s="64"/>
      <c r="F13" s="65"/>
      <c r="G13" s="368"/>
      <c r="H13" s="66"/>
      <c r="I13" s="66"/>
      <c r="J13" s="66"/>
      <c r="K13" s="66"/>
      <c r="L13" s="67"/>
      <c r="M13" s="68"/>
      <c r="N13" s="374"/>
      <c r="O13" s="1"/>
      <c r="P13" s="1"/>
      <c r="Q13" s="1"/>
      <c r="R13" s="1"/>
      <c r="S13" s="1"/>
      <c r="T13" s="1"/>
      <c r="U13" s="374"/>
      <c r="V13" s="374">
        <v>30</v>
      </c>
      <c r="W13" s="374"/>
      <c r="X13" s="374"/>
    </row>
    <row r="14" spans="1:26" ht="18.75">
      <c r="A14" s="1"/>
      <c r="B14" s="69" t="s">
        <v>144</v>
      </c>
      <c r="C14" s="279" t="s">
        <v>191</v>
      </c>
      <c r="D14" s="409">
        <v>2</v>
      </c>
      <c r="E14" s="430" t="s">
        <v>155</v>
      </c>
      <c r="F14" s="70" t="s">
        <v>147</v>
      </c>
      <c r="G14" s="71" t="s">
        <v>148</v>
      </c>
      <c r="H14" s="71" t="s">
        <v>7</v>
      </c>
      <c r="I14" s="78" t="s">
        <v>405</v>
      </c>
      <c r="J14" s="72" t="s">
        <v>29</v>
      </c>
      <c r="K14" s="71" t="s">
        <v>406</v>
      </c>
      <c r="L14" s="383" t="str">
        <f>VLOOKUP(O14,'1'!$B$3:$C$59,2)</f>
        <v>Budi Hartanto, S.Kom, M.Kom</v>
      </c>
      <c r="M14" s="73" t="e">
        <f>VLOOKUP(P14,'1'!$B$3:C$59,2)</f>
        <v>#N/A</v>
      </c>
      <c r="N14" s="374"/>
      <c r="O14" s="1">
        <v>8</v>
      </c>
      <c r="P14" s="1" t="s">
        <v>149</v>
      </c>
      <c r="Q14" s="1"/>
      <c r="R14" s="1"/>
      <c r="S14" s="1"/>
      <c r="T14" s="1"/>
      <c r="U14" s="374"/>
      <c r="V14" s="374"/>
      <c r="W14" s="374"/>
      <c r="X14" s="374"/>
      <c r="Y14" s="1"/>
      <c r="Z14" s="1"/>
    </row>
    <row r="15" spans="1:26" ht="18.75">
      <c r="A15" s="1"/>
      <c r="B15" s="74"/>
      <c r="C15" s="280" t="s">
        <v>260</v>
      </c>
      <c r="D15" s="413"/>
      <c r="E15" s="432"/>
      <c r="F15" s="70" t="s">
        <v>151</v>
      </c>
      <c r="G15" s="71" t="s">
        <v>152</v>
      </c>
      <c r="H15" s="71" t="s">
        <v>7</v>
      </c>
      <c r="I15" s="78" t="s">
        <v>407</v>
      </c>
      <c r="J15" s="72" t="s">
        <v>29</v>
      </c>
      <c r="K15" s="71" t="s">
        <v>408</v>
      </c>
      <c r="L15" s="530"/>
      <c r="M15" s="73" t="e">
        <f>VLOOKUP(P15,'1'!$B$3:C$59,2)</f>
        <v>#N/A</v>
      </c>
      <c r="N15" s="374"/>
      <c r="O15" s="1">
        <v>8</v>
      </c>
      <c r="P15" s="1" t="s">
        <v>149</v>
      </c>
      <c r="Q15" s="1"/>
      <c r="R15" s="1"/>
      <c r="S15" s="1"/>
      <c r="T15" s="1"/>
      <c r="U15" s="374"/>
      <c r="V15" s="374"/>
      <c r="W15" s="374"/>
      <c r="X15" s="374"/>
      <c r="Y15" s="1"/>
      <c r="Z15" s="1"/>
    </row>
    <row r="16" spans="1:26" ht="18.75">
      <c r="A16" s="1"/>
      <c r="B16" s="76"/>
      <c r="C16" s="280" t="s">
        <v>261</v>
      </c>
      <c r="D16" s="414"/>
      <c r="E16" s="512"/>
      <c r="F16" s="70" t="s">
        <v>153</v>
      </c>
      <c r="G16" s="71" t="s">
        <v>154</v>
      </c>
      <c r="H16" s="71" t="s">
        <v>7</v>
      </c>
      <c r="I16" s="78" t="s">
        <v>409</v>
      </c>
      <c r="J16" s="363" t="s">
        <v>29</v>
      </c>
      <c r="K16" s="71">
        <v>30</v>
      </c>
      <c r="L16" s="384"/>
      <c r="M16" s="73" t="e">
        <f>VLOOKUP(P16,'1'!$B$3:C$59,2)</f>
        <v>#N/A</v>
      </c>
      <c r="N16" s="374"/>
      <c r="O16" s="1">
        <v>8</v>
      </c>
      <c r="P16" s="1" t="s">
        <v>149</v>
      </c>
      <c r="Q16" s="1"/>
      <c r="R16" s="1"/>
      <c r="S16" s="1"/>
      <c r="T16" s="1"/>
      <c r="U16" s="374"/>
      <c r="V16" s="374"/>
      <c r="W16" s="374"/>
      <c r="X16" s="374"/>
      <c r="Y16" s="1"/>
      <c r="Z16" s="1"/>
    </row>
    <row r="17" spans="1:26" ht="18.75">
      <c r="A17" s="1"/>
      <c r="B17" s="69"/>
      <c r="C17" s="77"/>
      <c r="D17" s="409" t="s">
        <v>156</v>
      </c>
      <c r="E17" s="552" t="s">
        <v>89</v>
      </c>
      <c r="F17" s="406"/>
      <c r="G17" s="422" t="s">
        <v>152</v>
      </c>
      <c r="H17" s="71" t="s">
        <v>8</v>
      </c>
      <c r="I17" s="17" t="s">
        <v>306</v>
      </c>
      <c r="J17" s="337" t="s">
        <v>64</v>
      </c>
      <c r="K17" s="146" t="s">
        <v>302</v>
      </c>
      <c r="L17" s="383" t="str">
        <f>VLOOKUP(O17,'1'!$B$3:$C$59,2)</f>
        <v>Bambang Satrio Nugroho, S.E, M.M</v>
      </c>
      <c r="M17" s="73" t="e">
        <f>VLOOKUP(P17,'1'!$B$3:C$59,2)</f>
        <v>#N/A</v>
      </c>
      <c r="N17" s="374"/>
      <c r="O17" s="1">
        <v>9</v>
      </c>
      <c r="P17" s="1" t="s">
        <v>149</v>
      </c>
      <c r="Q17" s="1"/>
      <c r="R17" s="1"/>
      <c r="S17" s="1"/>
      <c r="T17" s="1"/>
      <c r="U17" s="1"/>
      <c r="V17" s="1"/>
      <c r="W17" s="1"/>
      <c r="X17" s="1"/>
      <c r="Y17" s="80"/>
      <c r="Z17" s="80"/>
    </row>
    <row r="18" spans="1:26" ht="18.75">
      <c r="A18" s="1"/>
      <c r="B18" s="69"/>
      <c r="C18" s="77"/>
      <c r="D18" s="464"/>
      <c r="E18" s="632"/>
      <c r="F18" s="433"/>
      <c r="G18" s="475"/>
      <c r="H18" s="71" t="s">
        <v>8</v>
      </c>
      <c r="I18" s="17" t="s">
        <v>307</v>
      </c>
      <c r="J18" s="337" t="s">
        <v>61</v>
      </c>
      <c r="K18" s="146" t="s">
        <v>308</v>
      </c>
      <c r="L18" s="530"/>
      <c r="M18" s="73" t="e">
        <f>VLOOKUP(P18,'1'!$B$3:C$59,2)</f>
        <v>#N/A</v>
      </c>
      <c r="N18" s="374"/>
      <c r="O18" s="1">
        <v>15</v>
      </c>
      <c r="P18" s="1" t="s">
        <v>149</v>
      </c>
      <c r="Q18" s="1"/>
      <c r="R18" s="1"/>
      <c r="S18" s="1"/>
      <c r="T18" s="1"/>
      <c r="U18" s="1"/>
      <c r="V18" s="1"/>
      <c r="W18" s="1"/>
      <c r="X18" s="1"/>
      <c r="Y18" s="80"/>
      <c r="Z18" s="80"/>
    </row>
    <row r="19" spans="1:26" ht="18.75">
      <c r="A19" s="1"/>
      <c r="B19" s="69"/>
      <c r="C19" s="77"/>
      <c r="D19" s="413"/>
      <c r="E19" s="432"/>
      <c r="F19" s="433"/>
      <c r="G19" s="514"/>
      <c r="H19" s="71" t="s">
        <v>157</v>
      </c>
      <c r="I19" s="17" t="s">
        <v>410</v>
      </c>
      <c r="J19" s="337" t="s">
        <v>62</v>
      </c>
      <c r="K19" s="146">
        <v>20</v>
      </c>
      <c r="L19" s="530"/>
      <c r="M19" s="73" t="e">
        <f>VLOOKUP(P19,'1'!$B$3:C$59,2)</f>
        <v>#N/A</v>
      </c>
      <c r="N19" s="374"/>
      <c r="O19" s="1">
        <v>56</v>
      </c>
      <c r="P19" s="1" t="s">
        <v>149</v>
      </c>
      <c r="Q19" s="1"/>
      <c r="R19" s="1"/>
      <c r="S19" s="1"/>
      <c r="T19" s="1"/>
      <c r="U19" s="1"/>
      <c r="V19" s="1"/>
      <c r="W19" s="1"/>
      <c r="X19" s="1"/>
      <c r="Y19" s="80"/>
      <c r="Z19" s="80"/>
    </row>
    <row r="20" spans="1:26" ht="18.75">
      <c r="A20" s="1"/>
      <c r="B20" s="69"/>
      <c r="C20" s="77"/>
      <c r="D20" s="413"/>
      <c r="E20" s="432"/>
      <c r="F20" s="433"/>
      <c r="G20" s="514"/>
      <c r="H20" s="71" t="s">
        <v>157</v>
      </c>
      <c r="I20" s="16" t="s">
        <v>521</v>
      </c>
      <c r="J20" s="437" t="s">
        <v>69</v>
      </c>
      <c r="K20" s="71" t="s">
        <v>411</v>
      </c>
      <c r="L20" s="530"/>
      <c r="M20" s="385" t="e">
        <f>VLOOKUP(P20,'1'!$B$3:C$59,2)</f>
        <v>#N/A</v>
      </c>
      <c r="N20" s="374"/>
      <c r="O20" s="1">
        <v>7</v>
      </c>
      <c r="P20" s="1" t="s">
        <v>149</v>
      </c>
      <c r="Q20" s="1"/>
      <c r="R20" s="1"/>
      <c r="S20" s="1"/>
      <c r="T20" s="1"/>
      <c r="U20" s="1"/>
      <c r="V20" s="1"/>
      <c r="W20" s="1"/>
      <c r="X20" s="1"/>
      <c r="Y20" s="80"/>
      <c r="Z20" s="80"/>
    </row>
    <row r="21" spans="1:26" ht="18.75">
      <c r="A21" s="1"/>
      <c r="B21" s="69"/>
      <c r="C21" s="77"/>
      <c r="D21" s="414"/>
      <c r="E21" s="407"/>
      <c r="F21" s="408"/>
      <c r="G21" s="453"/>
      <c r="H21" s="71" t="s">
        <v>0</v>
      </c>
      <c r="I21" s="71" t="s">
        <v>522</v>
      </c>
      <c r="J21" s="391"/>
      <c r="K21" s="71" t="s">
        <v>381</v>
      </c>
      <c r="L21" s="384"/>
      <c r="M21" s="386"/>
      <c r="N21" s="374"/>
      <c r="O21" s="1" t="s">
        <v>149</v>
      </c>
      <c r="P21" s="1" t="s">
        <v>149</v>
      </c>
      <c r="Q21" s="1"/>
      <c r="R21" s="1"/>
      <c r="S21" s="1"/>
      <c r="T21" s="1"/>
      <c r="U21" s="1"/>
      <c r="V21" s="1"/>
      <c r="W21" s="1"/>
      <c r="X21" s="1"/>
      <c r="Y21" s="80"/>
      <c r="Z21" s="80"/>
    </row>
    <row r="22" spans="1:26" ht="18.75">
      <c r="A22" s="1"/>
      <c r="B22" s="76"/>
      <c r="C22" s="77"/>
      <c r="D22" s="409">
        <v>2</v>
      </c>
      <c r="E22" s="627" t="s">
        <v>146</v>
      </c>
      <c r="F22" s="70" t="s">
        <v>147</v>
      </c>
      <c r="G22" s="71" t="s">
        <v>170</v>
      </c>
      <c r="H22" s="71" t="s">
        <v>8</v>
      </c>
      <c r="I22" s="71" t="s">
        <v>412</v>
      </c>
      <c r="J22" s="72" t="s">
        <v>30</v>
      </c>
      <c r="K22" s="71">
        <v>29</v>
      </c>
      <c r="L22" s="383" t="str">
        <f>VLOOKUP(O22,'1'!$B$3:$C$59,2)</f>
        <v>Paulus Harsadi, S.Kom, M.Kom</v>
      </c>
      <c r="M22" s="73" t="e">
        <f>VLOOKUP(P22,'1'!$B$3:C$59,2)</f>
        <v>#N/A</v>
      </c>
      <c r="N22" s="374"/>
      <c r="O22" s="1">
        <v>30</v>
      </c>
      <c r="P22" s="1" t="s">
        <v>149</v>
      </c>
      <c r="Q22" s="1"/>
      <c r="R22" s="1"/>
      <c r="S22" s="1"/>
      <c r="T22" s="1"/>
      <c r="U22" s="374"/>
      <c r="V22" s="374"/>
      <c r="W22" s="374"/>
      <c r="X22" s="374"/>
      <c r="Y22" s="1"/>
      <c r="Z22" s="1"/>
    </row>
    <row r="23" spans="1:26" ht="18.75">
      <c r="A23" s="1"/>
      <c r="B23" s="76"/>
      <c r="C23" s="77"/>
      <c r="D23" s="413"/>
      <c r="E23" s="432"/>
      <c r="F23" s="70" t="s">
        <v>151</v>
      </c>
      <c r="G23" s="71" t="s">
        <v>159</v>
      </c>
      <c r="H23" s="71" t="s">
        <v>8</v>
      </c>
      <c r="I23" s="75" t="s">
        <v>413</v>
      </c>
      <c r="J23" s="72" t="s">
        <v>30</v>
      </c>
      <c r="K23" s="71" t="s">
        <v>414</v>
      </c>
      <c r="L23" s="384"/>
      <c r="M23" s="73" t="e">
        <f>VLOOKUP(P23,'1'!$B$3:C$59,2)</f>
        <v>#N/A</v>
      </c>
      <c r="N23" s="374"/>
      <c r="O23" s="1">
        <v>30</v>
      </c>
      <c r="P23" s="1" t="s">
        <v>149</v>
      </c>
      <c r="Q23" s="1"/>
      <c r="R23" s="1"/>
      <c r="S23" s="1"/>
      <c r="T23" s="1"/>
      <c r="U23" s="374"/>
      <c r="V23" s="374"/>
      <c r="W23" s="374"/>
      <c r="X23" s="374"/>
      <c r="Y23" s="1"/>
      <c r="Z23" s="1"/>
    </row>
    <row r="24" spans="1:26" ht="18.75">
      <c r="A24" s="1"/>
      <c r="B24" s="76"/>
      <c r="C24" s="77"/>
      <c r="D24" s="409">
        <v>4</v>
      </c>
      <c r="E24" s="465" t="s">
        <v>158</v>
      </c>
      <c r="F24" s="406"/>
      <c r="G24" s="573" t="s">
        <v>170</v>
      </c>
      <c r="H24" s="81" t="s">
        <v>7</v>
      </c>
      <c r="I24" s="82" t="s">
        <v>415</v>
      </c>
      <c r="J24" s="71" t="s">
        <v>64</v>
      </c>
      <c r="K24" s="71" t="s">
        <v>416</v>
      </c>
      <c r="L24" s="383" t="str">
        <f>VLOOKUP(O24,'1'!$B$3:$C$59,2)</f>
        <v>Kustanto, S.T, M.Eng</v>
      </c>
      <c r="M24" s="73" t="e">
        <f>VLOOKUP(P24,'1'!$B$3:C$59,2)</f>
        <v>#N/A</v>
      </c>
      <c r="N24" s="374"/>
      <c r="O24" s="1">
        <v>23</v>
      </c>
      <c r="P24" s="1" t="s">
        <v>149</v>
      </c>
      <c r="Q24" s="1"/>
      <c r="R24" s="1"/>
      <c r="S24" s="1"/>
      <c r="T24" s="1"/>
      <c r="U24" s="374"/>
      <c r="V24" s="374"/>
      <c r="W24" s="374"/>
      <c r="X24" s="374"/>
    </row>
    <row r="25" spans="1:26" ht="18.75">
      <c r="A25" s="1"/>
      <c r="B25" s="76"/>
      <c r="C25" s="77"/>
      <c r="D25" s="413"/>
      <c r="E25" s="432"/>
      <c r="F25" s="433"/>
      <c r="G25" s="621"/>
      <c r="H25" s="81" t="s">
        <v>7</v>
      </c>
      <c r="I25" s="82" t="s">
        <v>417</v>
      </c>
      <c r="J25" s="71" t="s">
        <v>61</v>
      </c>
      <c r="K25" s="71" t="s">
        <v>418</v>
      </c>
      <c r="L25" s="530"/>
      <c r="M25" s="73" t="e">
        <f>VLOOKUP(P25,'1'!$B$3:C$59,2)</f>
        <v>#N/A</v>
      </c>
      <c r="N25" s="374"/>
      <c r="O25" s="1">
        <v>15</v>
      </c>
      <c r="P25" s="1" t="s">
        <v>149</v>
      </c>
      <c r="Q25" s="1"/>
      <c r="R25" s="1"/>
      <c r="S25" s="1"/>
      <c r="T25" s="1"/>
      <c r="U25" s="374"/>
      <c r="V25" s="374"/>
      <c r="W25" s="374"/>
      <c r="X25" s="374"/>
    </row>
    <row r="26" spans="1:26" ht="18.75">
      <c r="A26" s="1"/>
      <c r="B26" s="76"/>
      <c r="C26" s="77"/>
      <c r="D26" s="414"/>
      <c r="E26" s="407"/>
      <c r="F26" s="408"/>
      <c r="G26" s="622"/>
      <c r="H26" s="81" t="s">
        <v>7</v>
      </c>
      <c r="I26" s="82" t="s">
        <v>419</v>
      </c>
      <c r="J26" s="71" t="s">
        <v>62</v>
      </c>
      <c r="K26" s="71" t="s">
        <v>420</v>
      </c>
      <c r="L26" s="384"/>
      <c r="M26" s="73" t="e">
        <f>VLOOKUP(P26,'1'!$B$3:C$59,2)</f>
        <v>#N/A</v>
      </c>
      <c r="N26" s="374"/>
      <c r="O26" s="1">
        <v>56</v>
      </c>
      <c r="P26" s="1" t="s">
        <v>149</v>
      </c>
      <c r="Q26" s="1"/>
      <c r="R26" s="1"/>
      <c r="S26" s="1"/>
      <c r="T26" s="1"/>
      <c r="U26" s="374"/>
      <c r="V26" s="374"/>
      <c r="W26" s="374"/>
      <c r="X26" s="374"/>
    </row>
    <row r="27" spans="1:26" ht="18.75">
      <c r="A27" s="1"/>
      <c r="B27" s="76"/>
      <c r="C27" s="77"/>
      <c r="D27" s="277">
        <v>4</v>
      </c>
      <c r="E27" s="620" t="s">
        <v>96</v>
      </c>
      <c r="F27" s="428"/>
      <c r="G27" s="86" t="s">
        <v>159</v>
      </c>
      <c r="H27" s="71" t="s">
        <v>6</v>
      </c>
      <c r="I27" s="81" t="s">
        <v>375</v>
      </c>
      <c r="J27" s="71" t="s">
        <v>67</v>
      </c>
      <c r="K27" s="71" t="s">
        <v>376</v>
      </c>
      <c r="L27" s="273" t="str">
        <f>VLOOKUP(O27,'1'!$B$3:$C$59,2)</f>
        <v>Hardi Santoso, S.Kom</v>
      </c>
      <c r="M27" s="73" t="str">
        <f>VLOOKUP(P27,'1'!$B$3:C$59,2)</f>
        <v>Retno Tri Vulandari, S.Si, M.Si</v>
      </c>
      <c r="N27" s="374"/>
      <c r="O27" s="1">
        <v>18</v>
      </c>
      <c r="P27" s="1">
        <v>32</v>
      </c>
      <c r="Q27" s="1"/>
      <c r="R27" s="1"/>
      <c r="S27" s="1"/>
      <c r="T27" s="1"/>
      <c r="U27" s="374"/>
      <c r="V27" s="374"/>
      <c r="W27" s="374"/>
      <c r="X27" s="374"/>
    </row>
    <row r="28" spans="1:26" ht="18.75">
      <c r="A28" s="1"/>
      <c r="B28" s="83"/>
      <c r="C28" s="77"/>
      <c r="D28" s="84"/>
      <c r="E28" s="85"/>
      <c r="F28" s="85"/>
      <c r="G28" s="86"/>
      <c r="H28" s="81"/>
      <c r="L28" s="35"/>
      <c r="M28" s="73"/>
      <c r="N28" s="374"/>
      <c r="O28" s="1"/>
      <c r="P28" s="1"/>
      <c r="Q28" s="1"/>
      <c r="R28" s="1"/>
      <c r="S28" s="1"/>
      <c r="T28" s="1"/>
      <c r="U28" s="374"/>
      <c r="V28" s="374"/>
      <c r="W28" s="374"/>
      <c r="X28" s="374"/>
    </row>
    <row r="29" spans="1:26" ht="20.25">
      <c r="A29" s="1"/>
      <c r="B29" s="83"/>
      <c r="C29" s="279" t="s">
        <v>191</v>
      </c>
      <c r="D29" s="458" t="s">
        <v>160</v>
      </c>
      <c r="E29" s="519"/>
      <c r="F29" s="519"/>
      <c r="G29" s="519"/>
      <c r="H29" s="519"/>
      <c r="I29" s="519"/>
      <c r="J29" s="519"/>
      <c r="K29" s="519"/>
      <c r="L29" s="519"/>
      <c r="M29" s="457"/>
      <c r="N29" s="1"/>
      <c r="O29" s="1" t="s">
        <v>149</v>
      </c>
      <c r="P29" s="1" t="s">
        <v>149</v>
      </c>
      <c r="Q29" s="1"/>
      <c r="R29" s="1"/>
      <c r="S29" s="1"/>
      <c r="T29" s="1"/>
      <c r="U29" s="374"/>
      <c r="V29" s="374"/>
      <c r="W29" s="374"/>
      <c r="X29" s="374"/>
    </row>
    <row r="30" spans="1:26" ht="18.75">
      <c r="A30" s="1"/>
      <c r="B30" s="83"/>
      <c r="C30" s="280" t="s">
        <v>260</v>
      </c>
      <c r="D30" s="409" t="s">
        <v>156</v>
      </c>
      <c r="E30" s="552" t="s">
        <v>89</v>
      </c>
      <c r="F30" s="406"/>
      <c r="G30" s="435" t="s">
        <v>161</v>
      </c>
      <c r="H30" s="71" t="s">
        <v>8</v>
      </c>
      <c r="I30" s="16" t="s">
        <v>389</v>
      </c>
      <c r="J30" s="390" t="s">
        <v>64</v>
      </c>
      <c r="K30" s="71" t="s">
        <v>400</v>
      </c>
      <c r="L30" s="383" t="str">
        <f>VLOOKUP(O30,'1'!$B$3:$C$59,2)</f>
        <v>Bambang Satrio Nugroho, S.E, M.M</v>
      </c>
      <c r="M30" s="385" t="e">
        <f>VLOOKUP(P30,'1'!$B$3:C$59,2)</f>
        <v>#N/A</v>
      </c>
      <c r="N30" s="374"/>
      <c r="O30" s="1">
        <v>9</v>
      </c>
      <c r="P30" s="1" t="s">
        <v>149</v>
      </c>
      <c r="Q30" s="1"/>
      <c r="R30" s="1"/>
      <c r="S30" s="1"/>
      <c r="T30" s="1"/>
      <c r="U30" s="374"/>
      <c r="V30" s="374"/>
      <c r="W30" s="374"/>
      <c r="X30" s="374"/>
    </row>
    <row r="31" spans="1:26" ht="18.75">
      <c r="A31" s="1"/>
      <c r="B31" s="83"/>
      <c r="C31" s="280" t="s">
        <v>261</v>
      </c>
      <c r="D31" s="414"/>
      <c r="E31" s="407"/>
      <c r="F31" s="408"/>
      <c r="G31" s="453"/>
      <c r="H31" s="71" t="s">
        <v>0</v>
      </c>
      <c r="I31" s="71" t="s">
        <v>282</v>
      </c>
      <c r="J31" s="391"/>
      <c r="K31" s="71">
        <v>10</v>
      </c>
      <c r="L31" s="384"/>
      <c r="M31" s="386"/>
      <c r="N31" s="374"/>
      <c r="O31" s="1">
        <v>9</v>
      </c>
      <c r="P31" s="1" t="s">
        <v>149</v>
      </c>
      <c r="Q31" s="1"/>
      <c r="R31" s="1"/>
      <c r="S31" s="1"/>
      <c r="T31" s="1"/>
      <c r="U31" s="374"/>
      <c r="V31" s="374"/>
      <c r="W31" s="374"/>
      <c r="X31" s="374"/>
    </row>
    <row r="32" spans="1:26" ht="18.75">
      <c r="A32" s="1"/>
      <c r="B32" s="69"/>
      <c r="C32" s="77"/>
      <c r="D32" s="409">
        <v>2</v>
      </c>
      <c r="E32" s="619" t="s">
        <v>155</v>
      </c>
      <c r="F32" s="70" t="s">
        <v>147</v>
      </c>
      <c r="G32" s="345" t="s">
        <v>161</v>
      </c>
      <c r="H32" s="71" t="s">
        <v>7</v>
      </c>
      <c r="I32" s="87" t="s">
        <v>525</v>
      </c>
      <c r="J32" s="72" t="s">
        <v>29</v>
      </c>
      <c r="K32" s="88" t="s">
        <v>526</v>
      </c>
      <c r="L32" s="383" t="str">
        <f>VLOOKUP(O32,'1'!$B$3:$C$59,2)</f>
        <v>Budi Hartanto, S.Kom, M.Kom</v>
      </c>
      <c r="M32" s="73" t="e">
        <f>VLOOKUP(P32,'1'!$B$3:C$59,2)</f>
        <v>#N/A</v>
      </c>
      <c r="N32" s="374"/>
      <c r="O32" s="1">
        <v>8</v>
      </c>
      <c r="P32" s="1" t="s">
        <v>149</v>
      </c>
      <c r="Q32" s="1"/>
      <c r="R32" s="1"/>
      <c r="S32" s="1"/>
      <c r="T32" s="1"/>
      <c r="U32" s="374"/>
      <c r="V32" s="374"/>
      <c r="W32" s="374"/>
      <c r="X32" s="374"/>
    </row>
    <row r="33" spans="1:24" ht="18.75">
      <c r="A33" s="1"/>
      <c r="B33" s="69"/>
      <c r="C33" s="77"/>
      <c r="D33" s="413"/>
      <c r="E33" s="432"/>
      <c r="F33" s="70" t="s">
        <v>151</v>
      </c>
      <c r="G33" s="345" t="s">
        <v>162</v>
      </c>
      <c r="H33" s="71" t="s">
        <v>7</v>
      </c>
      <c r="I33" s="87" t="s">
        <v>523</v>
      </c>
      <c r="J33" s="72" t="s">
        <v>29</v>
      </c>
      <c r="K33" s="88" t="s">
        <v>524</v>
      </c>
      <c r="L33" s="384"/>
      <c r="M33" s="73" t="e">
        <f>VLOOKUP(P33,'1'!$B$3:C$59,2)</f>
        <v>#N/A</v>
      </c>
      <c r="N33" s="374"/>
      <c r="O33" s="1">
        <v>8</v>
      </c>
      <c r="P33" s="1" t="s">
        <v>149</v>
      </c>
      <c r="Q33" s="1"/>
      <c r="R33" s="1"/>
      <c r="S33" s="1"/>
      <c r="T33" s="1"/>
      <c r="U33" s="374"/>
      <c r="V33" s="374"/>
      <c r="W33" s="374"/>
      <c r="X33" s="374"/>
    </row>
    <row r="34" spans="1:24" ht="18.75">
      <c r="A34" s="1"/>
      <c r="B34" s="69"/>
      <c r="C34" s="89"/>
      <c r="D34" s="340">
        <v>2</v>
      </c>
      <c r="E34" s="269" t="s">
        <v>146</v>
      </c>
      <c r="F34" s="70" t="s">
        <v>147</v>
      </c>
      <c r="G34" s="345" t="s">
        <v>162</v>
      </c>
      <c r="H34" s="90" t="s">
        <v>8</v>
      </c>
      <c r="I34" s="91" t="s">
        <v>364</v>
      </c>
      <c r="J34" s="72" t="s">
        <v>30</v>
      </c>
      <c r="K34" s="71" t="s">
        <v>388</v>
      </c>
      <c r="L34" s="273" t="str">
        <f>VLOOKUP(O34,'1'!$B$3:$C$59,2)</f>
        <v>Paulus Harsadi, S.Kom, M.Kom</v>
      </c>
      <c r="M34" s="73" t="e">
        <f>VLOOKUP(P34,'1'!$B$3:C$59,2)</f>
        <v>#N/A</v>
      </c>
      <c r="N34" s="374"/>
      <c r="O34" s="1">
        <v>30</v>
      </c>
      <c r="P34" s="1" t="s">
        <v>149</v>
      </c>
      <c r="Q34" s="1"/>
      <c r="R34" s="1"/>
      <c r="S34" s="1"/>
      <c r="T34" s="1"/>
      <c r="U34" s="374"/>
      <c r="V34" s="374"/>
      <c r="W34" s="374"/>
      <c r="X34" s="374"/>
    </row>
    <row r="35" spans="1:24" ht="15.75">
      <c r="A35" s="1"/>
      <c r="B35" s="69"/>
      <c r="C35" s="92"/>
      <c r="D35" s="340">
        <v>4</v>
      </c>
      <c r="E35" s="466" t="s">
        <v>96</v>
      </c>
      <c r="F35" s="433"/>
      <c r="G35" s="346" t="s">
        <v>162</v>
      </c>
      <c r="H35" s="71" t="s">
        <v>6</v>
      </c>
      <c r="I35" s="81" t="s">
        <v>284</v>
      </c>
      <c r="J35" s="71" t="s">
        <v>64</v>
      </c>
      <c r="K35" s="71" t="s">
        <v>283</v>
      </c>
      <c r="L35" s="273" t="str">
        <f>VLOOKUP(O35,'1'!$B$3:$C$59,2)</f>
        <v>Hardi Santoso, S.Kom</v>
      </c>
      <c r="M35" s="73" t="e">
        <f>VLOOKUP(P35,'1'!$B$3:C$59,2)</f>
        <v>#N/A</v>
      </c>
      <c r="N35" s="374"/>
      <c r="O35" s="1">
        <v>18</v>
      </c>
      <c r="P35" s="1" t="s">
        <v>149</v>
      </c>
      <c r="Q35" s="1"/>
      <c r="R35" s="1"/>
      <c r="S35" s="1"/>
      <c r="T35" s="1"/>
      <c r="U35" s="374"/>
      <c r="V35" s="374"/>
      <c r="W35" s="374"/>
      <c r="X35" s="374"/>
    </row>
    <row r="36" spans="1:24" ht="15" customHeight="1">
      <c r="A36" s="1"/>
      <c r="B36" s="69"/>
      <c r="C36" s="119"/>
      <c r="D36" s="350">
        <v>4</v>
      </c>
      <c r="E36" s="504" t="s">
        <v>96</v>
      </c>
      <c r="F36" s="417"/>
      <c r="G36" s="278" t="s">
        <v>163</v>
      </c>
      <c r="H36" s="146" t="s">
        <v>7</v>
      </c>
      <c r="I36" s="93" t="s">
        <v>527</v>
      </c>
      <c r="J36" s="71" t="s">
        <v>61</v>
      </c>
      <c r="K36" s="71" t="s">
        <v>528</v>
      </c>
      <c r="L36" s="273" t="str">
        <f>VLOOKUP(O36,'1'!$B$3:$C$59,2)</f>
        <v>Kustanto, S.T, M.Eng</v>
      </c>
      <c r="M36" s="73" t="e">
        <f>VLOOKUP(P36,'1'!$B$3:C$59,2)</f>
        <v>#N/A</v>
      </c>
      <c r="N36" s="374"/>
      <c r="O36" s="1">
        <v>23</v>
      </c>
      <c r="P36" s="1" t="s">
        <v>149</v>
      </c>
      <c r="Q36" s="1"/>
      <c r="R36" s="1"/>
      <c r="S36" s="1"/>
      <c r="T36" s="1"/>
      <c r="U36" s="374"/>
      <c r="V36" s="374"/>
      <c r="W36" s="374"/>
      <c r="X36" s="374"/>
    </row>
    <row r="37" spans="1:24" ht="15.75" thickBot="1">
      <c r="A37" s="1"/>
      <c r="B37" s="94"/>
      <c r="C37" s="95"/>
      <c r="D37" s="96"/>
      <c r="E37" s="369"/>
      <c r="F37" s="369"/>
      <c r="G37" s="369"/>
      <c r="H37" s="97"/>
      <c r="I37" s="369"/>
      <c r="J37" s="369"/>
      <c r="K37" s="369"/>
      <c r="L37" s="98"/>
      <c r="M37" s="99"/>
      <c r="N37" s="374"/>
      <c r="O37" s="1"/>
      <c r="P37" s="1"/>
      <c r="Q37" s="1"/>
      <c r="R37" s="1"/>
      <c r="S37" s="1"/>
      <c r="T37" s="1"/>
      <c r="U37" s="374"/>
      <c r="V37" s="374"/>
      <c r="W37" s="374"/>
      <c r="X37" s="374"/>
    </row>
    <row r="38" spans="1:24" ht="16.5" thickTop="1" thickBot="1">
      <c r="A38" s="100"/>
      <c r="B38" s="396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8"/>
      <c r="N38" s="374"/>
      <c r="O38" s="1"/>
      <c r="P38" s="1"/>
      <c r="Q38" s="1"/>
      <c r="R38" s="1"/>
      <c r="S38" s="1"/>
      <c r="T38" s="1"/>
      <c r="U38" s="374"/>
      <c r="V38" s="374"/>
      <c r="W38" s="374"/>
      <c r="X38" s="374"/>
    </row>
    <row r="39" spans="1:24" ht="16.5" thickTop="1">
      <c r="A39" s="1"/>
      <c r="B39" s="101"/>
      <c r="C39" s="102"/>
      <c r="D39" s="103"/>
      <c r="E39" s="104"/>
      <c r="F39" s="322"/>
      <c r="G39" s="105"/>
      <c r="H39" s="106"/>
      <c r="I39" s="105"/>
      <c r="J39" s="105"/>
      <c r="K39" s="104"/>
      <c r="L39" s="387" t="s">
        <v>42</v>
      </c>
      <c r="M39" s="388"/>
      <c r="N39" s="107"/>
      <c r="O39" s="1"/>
      <c r="P39" s="1"/>
      <c r="Q39" s="1"/>
      <c r="R39" s="1"/>
      <c r="S39" s="1"/>
      <c r="T39" s="1"/>
      <c r="U39" s="374"/>
      <c r="V39" s="374"/>
      <c r="W39" s="374"/>
      <c r="X39" s="374"/>
    </row>
    <row r="40" spans="1:24" ht="18.75">
      <c r="A40" s="1"/>
      <c r="B40" s="69" t="s">
        <v>164</v>
      </c>
      <c r="C40" s="279" t="s">
        <v>165</v>
      </c>
      <c r="D40" s="409">
        <v>2</v>
      </c>
      <c r="E40" s="610" t="s">
        <v>166</v>
      </c>
      <c r="F40" s="406"/>
      <c r="G40" s="573" t="s">
        <v>148</v>
      </c>
      <c r="H40" s="71" t="s">
        <v>8</v>
      </c>
      <c r="I40" s="81" t="s">
        <v>421</v>
      </c>
      <c r="J40" s="344" t="s">
        <v>67</v>
      </c>
      <c r="K40" s="71" t="s">
        <v>422</v>
      </c>
      <c r="L40" s="383" t="str">
        <f>VLOOKUP(O40,'1'!$B$3:$C$59,2)</f>
        <v>Bayu Dwi Raharja, S.Kom, M.Kom</v>
      </c>
      <c r="M40" s="73" t="e">
        <f>VLOOKUP(P40,'1'!$B$3:C$59,2)</f>
        <v>#N/A</v>
      </c>
      <c r="N40" s="374"/>
      <c r="O40" s="1">
        <v>7</v>
      </c>
      <c r="P40" s="1" t="s">
        <v>149</v>
      </c>
      <c r="Q40" s="1"/>
      <c r="R40" s="1"/>
      <c r="S40" s="1"/>
      <c r="T40" s="1"/>
      <c r="U40" s="374"/>
      <c r="V40" s="374"/>
      <c r="W40" s="374"/>
      <c r="X40" s="374"/>
    </row>
    <row r="41" spans="1:24" ht="18.75">
      <c r="A41" s="1"/>
      <c r="B41" s="74"/>
      <c r="C41" s="279" t="s">
        <v>150</v>
      </c>
      <c r="D41" s="413"/>
      <c r="E41" s="432"/>
      <c r="F41" s="433"/>
      <c r="G41" s="590"/>
      <c r="H41" s="71" t="s">
        <v>8</v>
      </c>
      <c r="I41" s="281" t="s">
        <v>423</v>
      </c>
      <c r="J41" s="382" t="s">
        <v>60</v>
      </c>
      <c r="K41" s="146" t="s">
        <v>424</v>
      </c>
      <c r="L41" s="530"/>
      <c r="M41" s="385" t="e">
        <f>VLOOKUP(P41,'1'!$B$3:C$59,2)</f>
        <v>#N/A</v>
      </c>
      <c r="N41" s="374"/>
      <c r="O41" s="1">
        <v>36</v>
      </c>
      <c r="P41" s="1" t="s">
        <v>149</v>
      </c>
      <c r="Q41" s="1"/>
      <c r="R41" s="1"/>
      <c r="S41" s="1"/>
      <c r="T41" s="1"/>
      <c r="U41" s="374"/>
      <c r="V41" s="374"/>
      <c r="W41" s="374"/>
      <c r="X41" s="374"/>
    </row>
    <row r="42" spans="1:24" ht="18.75">
      <c r="A42" s="1"/>
      <c r="B42" s="69"/>
      <c r="C42" s="280" t="s">
        <v>261</v>
      </c>
      <c r="D42" s="413"/>
      <c r="E42" s="432"/>
      <c r="F42" s="433"/>
      <c r="G42" s="590"/>
      <c r="H42" s="71" t="s">
        <v>0</v>
      </c>
      <c r="I42" s="281" t="s">
        <v>276</v>
      </c>
      <c r="J42" s="382"/>
      <c r="K42" s="146">
        <v>7</v>
      </c>
      <c r="L42" s="530"/>
      <c r="M42" s="386"/>
      <c r="N42" s="374"/>
      <c r="O42" s="1"/>
      <c r="P42" s="1" t="s">
        <v>149</v>
      </c>
      <c r="Q42" s="1"/>
      <c r="R42" s="1"/>
      <c r="S42" s="1"/>
      <c r="T42" s="1"/>
      <c r="U42" s="374"/>
      <c r="V42" s="374"/>
      <c r="W42" s="374"/>
      <c r="X42" s="374"/>
    </row>
    <row r="43" spans="1:24" ht="15.75">
      <c r="A43" s="1"/>
      <c r="B43" s="74"/>
      <c r="C43" s="109"/>
      <c r="D43" s="414"/>
      <c r="E43" s="407"/>
      <c r="F43" s="408"/>
      <c r="G43" s="618"/>
      <c r="H43" s="71" t="s">
        <v>6</v>
      </c>
      <c r="I43" s="324" t="s">
        <v>349</v>
      </c>
      <c r="J43" s="345" t="s">
        <v>63</v>
      </c>
      <c r="K43" s="71" t="s">
        <v>350</v>
      </c>
      <c r="L43" s="384"/>
      <c r="M43" s="73" t="e">
        <f>VLOOKUP(P43,'1'!$B$3:C$59,2)</f>
        <v>#N/A</v>
      </c>
      <c r="N43" s="374"/>
      <c r="O43" s="1">
        <v>40</v>
      </c>
      <c r="P43" s="1" t="s">
        <v>149</v>
      </c>
      <c r="Q43" s="1"/>
      <c r="R43" s="1"/>
      <c r="S43" s="1"/>
      <c r="T43" s="1"/>
      <c r="U43" s="374"/>
      <c r="V43" s="374"/>
      <c r="W43" s="374"/>
      <c r="X43" s="374"/>
    </row>
    <row r="44" spans="1:24" ht="15">
      <c r="A44" s="1"/>
      <c r="B44" s="74"/>
      <c r="C44" s="110"/>
      <c r="D44" s="409">
        <v>2</v>
      </c>
      <c r="E44" s="610" t="s">
        <v>166</v>
      </c>
      <c r="F44" s="406"/>
      <c r="G44" s="422" t="s">
        <v>152</v>
      </c>
      <c r="H44" s="113" t="s">
        <v>7</v>
      </c>
      <c r="I44" s="81" t="s">
        <v>425</v>
      </c>
      <c r="J44" s="71" t="s">
        <v>67</v>
      </c>
      <c r="K44" s="71" t="s">
        <v>426</v>
      </c>
      <c r="L44" s="383" t="str">
        <f>VLOOKUP(O44,'1'!$B$3:$C$59,2)</f>
        <v>Trias Pungkur K, S.T</v>
      </c>
      <c r="M44" s="73" t="e">
        <f>VLOOKUP(P44,'1'!$B$3:C$59,2)</f>
        <v>#N/A</v>
      </c>
      <c r="N44" s="374"/>
      <c r="O44" s="1">
        <v>45</v>
      </c>
      <c r="P44" s="1" t="s">
        <v>149</v>
      </c>
      <c r="Q44" s="1"/>
      <c r="R44" s="1"/>
      <c r="S44" s="1"/>
      <c r="T44" s="1"/>
      <c r="U44" s="374"/>
      <c r="V44" s="374"/>
      <c r="W44" s="374"/>
      <c r="X44" s="374"/>
    </row>
    <row r="45" spans="1:24" ht="15">
      <c r="A45" s="1"/>
      <c r="B45" s="74"/>
      <c r="C45" s="110"/>
      <c r="D45" s="413"/>
      <c r="E45" s="432"/>
      <c r="F45" s="433"/>
      <c r="G45" s="436"/>
      <c r="H45" s="113" t="s">
        <v>7</v>
      </c>
      <c r="I45" s="81" t="s">
        <v>427</v>
      </c>
      <c r="J45" s="71" t="s">
        <v>60</v>
      </c>
      <c r="K45" s="71" t="s">
        <v>422</v>
      </c>
      <c r="L45" s="530"/>
      <c r="M45" s="73" t="e">
        <f>VLOOKUP(P45,'1'!$B$3:C$59,2)</f>
        <v>#N/A</v>
      </c>
      <c r="N45" s="374"/>
      <c r="O45" s="1">
        <v>26</v>
      </c>
      <c r="P45" s="1" t="s">
        <v>149</v>
      </c>
      <c r="Q45" s="1"/>
      <c r="R45" s="1"/>
      <c r="S45" s="1"/>
      <c r="T45" s="1"/>
      <c r="U45" s="374"/>
      <c r="V45" s="374"/>
      <c r="W45" s="374"/>
      <c r="X45" s="374"/>
    </row>
    <row r="46" spans="1:24" ht="15.75">
      <c r="A46" s="1"/>
      <c r="B46" s="74"/>
      <c r="C46" s="109"/>
      <c r="D46" s="413"/>
      <c r="E46" s="432"/>
      <c r="F46" s="433"/>
      <c r="G46" s="434"/>
      <c r="H46" s="113" t="s">
        <v>7</v>
      </c>
      <c r="I46" s="81" t="s">
        <v>428</v>
      </c>
      <c r="J46" s="344" t="s">
        <v>63</v>
      </c>
      <c r="K46" s="71" t="s">
        <v>429</v>
      </c>
      <c r="L46" s="384"/>
      <c r="M46" s="73" t="e">
        <f>VLOOKUP(P46,'1'!$B$3:C$59,2)</f>
        <v>#N/A</v>
      </c>
      <c r="N46" s="374"/>
      <c r="O46" s="1">
        <v>56</v>
      </c>
      <c r="P46" s="1" t="s">
        <v>149</v>
      </c>
      <c r="Q46" s="1"/>
      <c r="R46" s="1"/>
      <c r="S46" s="1"/>
      <c r="T46" s="1"/>
      <c r="U46" s="374"/>
      <c r="V46" s="374"/>
      <c r="W46" s="374"/>
      <c r="X46" s="374"/>
    </row>
    <row r="47" spans="1:24" ht="15.75">
      <c r="A47" s="1"/>
      <c r="B47" s="74"/>
      <c r="C47" s="110"/>
      <c r="D47" s="277">
        <v>4</v>
      </c>
      <c r="E47" s="612" t="s">
        <v>168</v>
      </c>
      <c r="F47" s="428"/>
      <c r="G47" s="342" t="s">
        <v>152</v>
      </c>
      <c r="H47" s="71" t="s">
        <v>27</v>
      </c>
      <c r="I47" s="71" t="s">
        <v>519</v>
      </c>
      <c r="J47" s="71" t="s">
        <v>69</v>
      </c>
      <c r="K47" s="71" t="s">
        <v>520</v>
      </c>
      <c r="L47" s="273" t="str">
        <f>VLOOKUP(O47,'1'!$B$3:$C$59,2)</f>
        <v>Sri Suyamti, S.Pd</v>
      </c>
      <c r="M47" s="73" t="e">
        <f>VLOOKUP(P47,'1'!$B$3:C$59,2)</f>
        <v>#N/A</v>
      </c>
      <c r="N47" s="374"/>
      <c r="O47" s="1">
        <v>41</v>
      </c>
      <c r="P47" s="1"/>
      <c r="Q47" s="1"/>
      <c r="R47" s="1"/>
      <c r="S47" s="1"/>
      <c r="T47" s="1"/>
      <c r="U47" s="374"/>
      <c r="V47" s="374"/>
      <c r="W47" s="374"/>
      <c r="X47" s="374"/>
    </row>
    <row r="48" spans="1:24" ht="15">
      <c r="A48" s="1"/>
      <c r="B48" s="74"/>
      <c r="C48" s="110"/>
      <c r="D48" s="409">
        <v>4</v>
      </c>
      <c r="E48" s="605" t="s">
        <v>168</v>
      </c>
      <c r="F48" s="606"/>
      <c r="G48" s="454" t="s">
        <v>152</v>
      </c>
      <c r="H48" s="146" t="s">
        <v>8</v>
      </c>
      <c r="I48" s="112" t="s">
        <v>433</v>
      </c>
      <c r="J48" s="71" t="s">
        <v>64</v>
      </c>
      <c r="K48" s="71" t="s">
        <v>430</v>
      </c>
      <c r="L48" s="383" t="str">
        <f>VLOOKUP(O48,'1'!$B$3:$C$59,2)</f>
        <v>Arumsari, S.Pd, M.Pd</v>
      </c>
      <c r="M48" s="73" t="e">
        <f>VLOOKUP(P48,'1'!$B$3:C$59,2)</f>
        <v>#N/A</v>
      </c>
      <c r="N48" s="374"/>
      <c r="O48" s="1">
        <v>3</v>
      </c>
      <c r="P48" s="1" t="s">
        <v>149</v>
      </c>
      <c r="Q48" s="1"/>
      <c r="R48" s="1"/>
      <c r="S48" s="1"/>
      <c r="T48" s="1"/>
      <c r="U48" s="374"/>
      <c r="V48" s="374"/>
      <c r="W48" s="374"/>
      <c r="X48" s="374"/>
    </row>
    <row r="49" spans="1:24" ht="15">
      <c r="A49" s="1"/>
      <c r="B49" s="74"/>
      <c r="C49" s="110"/>
      <c r="D49" s="413"/>
      <c r="E49" s="432"/>
      <c r="F49" s="609"/>
      <c r="G49" s="455"/>
      <c r="H49" s="146" t="s">
        <v>8</v>
      </c>
      <c r="I49" s="112" t="s">
        <v>432</v>
      </c>
      <c r="J49" s="71" t="s">
        <v>61</v>
      </c>
      <c r="K49" s="71" t="s">
        <v>431</v>
      </c>
      <c r="L49" s="530"/>
      <c r="M49" s="73" t="e">
        <f>VLOOKUP(P49,'1'!$B$3:C$59,2)</f>
        <v>#N/A</v>
      </c>
      <c r="N49" s="374"/>
      <c r="O49" s="1">
        <v>56</v>
      </c>
      <c r="P49" s="1" t="s">
        <v>149</v>
      </c>
      <c r="Q49" s="1"/>
      <c r="R49" s="1"/>
      <c r="S49" s="1"/>
      <c r="T49" s="1"/>
      <c r="U49" s="374"/>
      <c r="V49" s="374"/>
      <c r="W49" s="374"/>
      <c r="X49" s="374"/>
    </row>
    <row r="50" spans="1:24" ht="15">
      <c r="A50" s="1"/>
      <c r="B50" s="74"/>
      <c r="C50" s="110"/>
      <c r="D50" s="414"/>
      <c r="E50" s="407"/>
      <c r="F50" s="613"/>
      <c r="G50" s="455"/>
      <c r="H50" s="146" t="s">
        <v>8</v>
      </c>
      <c r="I50" s="112" t="s">
        <v>435</v>
      </c>
      <c r="J50" s="71" t="s">
        <v>62</v>
      </c>
      <c r="K50" s="71" t="s">
        <v>434</v>
      </c>
      <c r="L50" s="384"/>
      <c r="M50" s="73" t="e">
        <f>VLOOKUP(P50,'1'!$B$3:C$59,2)</f>
        <v>#N/A</v>
      </c>
      <c r="N50" s="374"/>
      <c r="O50" s="1">
        <v>26</v>
      </c>
      <c r="P50" s="1" t="s">
        <v>149</v>
      </c>
      <c r="Q50" s="1"/>
      <c r="R50" s="1"/>
      <c r="S50" s="1"/>
      <c r="T50" s="1"/>
      <c r="U50" s="374"/>
      <c r="V50" s="374"/>
      <c r="W50" s="374"/>
      <c r="X50" s="374"/>
    </row>
    <row r="51" spans="1:24" ht="15">
      <c r="A51" s="1"/>
      <c r="B51" s="74"/>
      <c r="C51" s="110"/>
      <c r="D51" s="409">
        <v>4</v>
      </c>
      <c r="E51" s="605" t="s">
        <v>168</v>
      </c>
      <c r="F51" s="406"/>
      <c r="G51" s="422" t="s">
        <v>614</v>
      </c>
      <c r="H51" s="71" t="s">
        <v>7</v>
      </c>
      <c r="I51" s="78" t="s">
        <v>438</v>
      </c>
      <c r="J51" s="71" t="s">
        <v>64</v>
      </c>
      <c r="K51" s="71" t="s">
        <v>439</v>
      </c>
      <c r="L51" s="383" t="str">
        <f>VLOOKUP(O51,'1'!$B$3:$C$59,2)</f>
        <v>Suryanti Galuh P, S.Pd, M.Hum</v>
      </c>
      <c r="M51" s="73" t="e">
        <f>VLOOKUP(P51,'1'!$B$3:C$59,2)</f>
        <v>#N/A</v>
      </c>
      <c r="N51" s="374"/>
      <c r="O51" s="1">
        <v>40</v>
      </c>
      <c r="P51" s="1" t="s">
        <v>149</v>
      </c>
      <c r="Q51" s="1"/>
      <c r="R51" s="1"/>
      <c r="S51" s="1"/>
      <c r="T51" s="1"/>
      <c r="U51" s="374"/>
      <c r="V51" s="374"/>
      <c r="W51" s="374"/>
      <c r="X51" s="374"/>
    </row>
    <row r="52" spans="1:24" ht="15">
      <c r="A52" s="1"/>
      <c r="B52" s="74"/>
      <c r="C52" s="110"/>
      <c r="D52" s="413"/>
      <c r="E52" s="432"/>
      <c r="F52" s="433"/>
      <c r="G52" s="436"/>
      <c r="H52" s="71" t="s">
        <v>7</v>
      </c>
      <c r="I52" s="78" t="s">
        <v>440</v>
      </c>
      <c r="J52" s="71" t="s">
        <v>62</v>
      </c>
      <c r="K52" s="71">
        <v>24</v>
      </c>
      <c r="L52" s="530"/>
      <c r="M52" s="73" t="e">
        <f>VLOOKUP(P52,'1'!$B$3:C$59,2)</f>
        <v>#N/A</v>
      </c>
      <c r="N52" s="374"/>
      <c r="O52" s="1">
        <v>3</v>
      </c>
      <c r="P52" s="1" t="s">
        <v>149</v>
      </c>
      <c r="Q52" s="1"/>
      <c r="R52" s="1"/>
      <c r="S52" s="1"/>
      <c r="T52" s="1"/>
      <c r="U52" s="374"/>
      <c r="V52" s="374"/>
      <c r="W52" s="374"/>
      <c r="X52" s="374"/>
    </row>
    <row r="53" spans="1:24" ht="15">
      <c r="A53" s="1"/>
      <c r="B53" s="74"/>
      <c r="C53" s="110"/>
      <c r="D53" s="413"/>
      <c r="E53" s="432"/>
      <c r="F53" s="433"/>
      <c r="G53" s="436"/>
      <c r="H53" s="71" t="s">
        <v>7</v>
      </c>
      <c r="I53" s="78" t="s">
        <v>442</v>
      </c>
      <c r="J53" s="71" t="s">
        <v>69</v>
      </c>
      <c r="K53" s="71" t="s">
        <v>441</v>
      </c>
      <c r="L53" s="530"/>
      <c r="M53" s="73" t="e">
        <f>VLOOKUP(P53,'1'!$B$3:C$59,2)</f>
        <v>#N/A</v>
      </c>
      <c r="N53" s="374"/>
      <c r="O53" s="1">
        <v>9</v>
      </c>
      <c r="P53" s="1" t="s">
        <v>149</v>
      </c>
      <c r="Q53" s="1"/>
      <c r="R53" s="1"/>
      <c r="S53" s="1"/>
      <c r="T53" s="1"/>
      <c r="U53" s="374"/>
      <c r="V53" s="374"/>
      <c r="W53" s="374"/>
      <c r="X53" s="374"/>
    </row>
    <row r="54" spans="1:24" ht="15">
      <c r="A54" s="1"/>
      <c r="B54" s="74"/>
      <c r="C54" s="110"/>
      <c r="D54" s="414"/>
      <c r="E54" s="407"/>
      <c r="F54" s="408"/>
      <c r="G54" s="434"/>
      <c r="H54" s="71" t="s">
        <v>6</v>
      </c>
      <c r="I54" s="324" t="s">
        <v>377</v>
      </c>
      <c r="J54" s="71" t="s">
        <v>61</v>
      </c>
      <c r="K54" s="71" t="s">
        <v>378</v>
      </c>
      <c r="L54" s="384"/>
      <c r="M54" s="73" t="e">
        <f>VLOOKUP(P54,'1'!$B$3:C$59,2)</f>
        <v>#N/A</v>
      </c>
      <c r="N54" s="374"/>
      <c r="O54" s="1">
        <v>45</v>
      </c>
      <c r="P54" s="1" t="s">
        <v>149</v>
      </c>
      <c r="Q54" s="1"/>
      <c r="R54" s="1"/>
      <c r="S54" s="1"/>
      <c r="T54" s="1"/>
      <c r="U54" s="374"/>
      <c r="V54" s="374"/>
      <c r="W54" s="374"/>
      <c r="X54" s="374"/>
    </row>
    <row r="55" spans="1:24" ht="15.75">
      <c r="A55" s="1"/>
      <c r="B55" s="69"/>
      <c r="C55" s="109"/>
      <c r="D55" s="277">
        <v>2</v>
      </c>
      <c r="E55" s="20" t="s">
        <v>155</v>
      </c>
      <c r="F55" s="70" t="s">
        <v>147</v>
      </c>
      <c r="G55" s="352" t="s">
        <v>170</v>
      </c>
      <c r="H55" s="71" t="s">
        <v>6</v>
      </c>
      <c r="I55" s="78" t="s">
        <v>295</v>
      </c>
      <c r="J55" s="72" t="s">
        <v>29</v>
      </c>
      <c r="K55" s="71" t="s">
        <v>296</v>
      </c>
      <c r="L55" s="273" t="str">
        <f>VLOOKUP(O55,'1'!$B$3:$C$59,2)</f>
        <v>Dimas Pamilih, S.Kom</v>
      </c>
      <c r="M55" s="73" t="e">
        <f>VLOOKUP(P55,'1'!$B$3:C$59,2)</f>
        <v>#N/A</v>
      </c>
      <c r="N55" s="374"/>
      <c r="O55" s="1">
        <v>14</v>
      </c>
      <c r="P55" s="1" t="s">
        <v>149</v>
      </c>
      <c r="Q55" s="1"/>
      <c r="R55" s="1"/>
      <c r="S55" s="1"/>
      <c r="T55" s="1"/>
      <c r="U55" s="374"/>
      <c r="V55" s="374"/>
      <c r="W55" s="374"/>
      <c r="X55" s="374"/>
    </row>
    <row r="56" spans="1:24" ht="15.75">
      <c r="A56" s="1"/>
      <c r="B56" s="69"/>
      <c r="C56" s="92"/>
      <c r="D56" s="114"/>
      <c r="E56" s="115"/>
      <c r="F56" s="115"/>
      <c r="G56" s="116"/>
      <c r="H56" s="374"/>
      <c r="I56" s="1"/>
      <c r="J56" s="1"/>
      <c r="K56" s="1"/>
      <c r="L56" s="117"/>
      <c r="M56" s="118"/>
      <c r="N56" s="374"/>
      <c r="O56" s="1" t="s">
        <v>149</v>
      </c>
      <c r="P56" s="1" t="s">
        <v>149</v>
      </c>
      <c r="Q56" s="1"/>
      <c r="R56" s="1"/>
      <c r="S56" s="1"/>
      <c r="T56" s="1"/>
      <c r="U56" s="374"/>
      <c r="V56" s="374"/>
      <c r="W56" s="374"/>
      <c r="X56" s="374"/>
    </row>
    <row r="57" spans="1:24" ht="20.25">
      <c r="A57" s="1"/>
      <c r="B57" s="83"/>
      <c r="C57" s="279" t="s">
        <v>165</v>
      </c>
      <c r="D57" s="458" t="s">
        <v>160</v>
      </c>
      <c r="E57" s="519"/>
      <c r="F57" s="519"/>
      <c r="G57" s="519"/>
      <c r="H57" s="519"/>
      <c r="I57" s="519"/>
      <c r="J57" s="611"/>
      <c r="K57" s="519"/>
      <c r="L57" s="519"/>
      <c r="M57" s="457"/>
      <c r="N57" s="374"/>
      <c r="O57" s="1" t="s">
        <v>149</v>
      </c>
      <c r="P57" s="1" t="s">
        <v>149</v>
      </c>
      <c r="Q57" s="1"/>
      <c r="R57" s="1"/>
      <c r="S57" s="1"/>
      <c r="T57" s="1"/>
      <c r="U57" s="374"/>
      <c r="V57" s="374">
        <v>30</v>
      </c>
      <c r="W57" s="374"/>
      <c r="X57" s="374"/>
    </row>
    <row r="58" spans="1:24" ht="18.75">
      <c r="A58" s="1"/>
      <c r="B58" s="83"/>
      <c r="C58" s="279" t="s">
        <v>150</v>
      </c>
      <c r="D58" s="409">
        <v>2</v>
      </c>
      <c r="E58" s="411" t="s">
        <v>166</v>
      </c>
      <c r="F58" s="406"/>
      <c r="G58" s="573" t="s">
        <v>172</v>
      </c>
      <c r="H58" s="81" t="s">
        <v>7</v>
      </c>
      <c r="I58" s="320" t="s">
        <v>536</v>
      </c>
      <c r="J58" s="337" t="s">
        <v>64</v>
      </c>
      <c r="K58" s="146" t="s">
        <v>353</v>
      </c>
      <c r="L58" s="383" t="str">
        <f>VLOOKUP(O58,'1'!$B$3:$C$59,2)</f>
        <v>Trias Pungkur K, S.T</v>
      </c>
      <c r="M58" s="73" t="e">
        <f>VLOOKUP(P58,'1'!$B$3:C$59,2)</f>
        <v>#N/A</v>
      </c>
      <c r="N58" s="374"/>
      <c r="O58" s="1">
        <v>45</v>
      </c>
      <c r="P58" s="1" t="s">
        <v>149</v>
      </c>
      <c r="Q58" s="1"/>
      <c r="R58" s="1"/>
      <c r="S58" s="1"/>
      <c r="T58" s="1"/>
      <c r="U58" s="374"/>
      <c r="V58" s="374"/>
      <c r="W58" s="374"/>
      <c r="X58" s="374"/>
    </row>
    <row r="59" spans="1:24" ht="18.75">
      <c r="A59" s="1"/>
      <c r="B59" s="83"/>
      <c r="C59" s="280" t="s">
        <v>261</v>
      </c>
      <c r="D59" s="414"/>
      <c r="E59" s="407"/>
      <c r="F59" s="408"/>
      <c r="G59" s="590"/>
      <c r="H59" s="81" t="s">
        <v>7</v>
      </c>
      <c r="I59" s="145" t="s">
        <v>534</v>
      </c>
      <c r="J59" s="337" t="s">
        <v>61</v>
      </c>
      <c r="K59" s="146" t="s">
        <v>535</v>
      </c>
      <c r="L59" s="384"/>
      <c r="M59" s="73" t="e">
        <f>VLOOKUP(P59,'1'!$B$3:C$59,2)</f>
        <v>#N/A</v>
      </c>
      <c r="N59" s="374"/>
      <c r="O59" s="1">
        <v>32</v>
      </c>
      <c r="P59" s="1" t="s">
        <v>149</v>
      </c>
      <c r="Q59" s="1"/>
      <c r="R59" s="1"/>
      <c r="S59" s="1"/>
      <c r="T59" s="1"/>
      <c r="U59" s="374"/>
      <c r="V59" s="374"/>
      <c r="W59" s="374"/>
      <c r="X59" s="374"/>
    </row>
    <row r="60" spans="1:24" ht="15.75">
      <c r="A60" s="1"/>
      <c r="B60" s="83"/>
      <c r="C60" s="108"/>
      <c r="D60" s="409">
        <v>2</v>
      </c>
      <c r="E60" s="411" t="s">
        <v>166</v>
      </c>
      <c r="F60" s="406"/>
      <c r="G60" s="454" t="s">
        <v>172</v>
      </c>
      <c r="H60" s="71" t="s">
        <v>8</v>
      </c>
      <c r="I60" s="82" t="s">
        <v>537</v>
      </c>
      <c r="J60" s="345" t="s">
        <v>67</v>
      </c>
      <c r="K60" s="71" t="s">
        <v>437</v>
      </c>
      <c r="L60" s="383" t="str">
        <f>VLOOKUP(O60,'1'!$B$3:$C$59,2)</f>
        <v>Bayu Dwi Raharja, S.Kom, M.Kom</v>
      </c>
      <c r="M60" s="73" t="e">
        <f>VLOOKUP(P60,'1'!$B$3:C$59,2)</f>
        <v>#N/A</v>
      </c>
      <c r="N60" s="374"/>
      <c r="O60" s="1">
        <v>7</v>
      </c>
      <c r="P60" s="1" t="s">
        <v>149</v>
      </c>
      <c r="Q60" s="1"/>
      <c r="R60" s="1"/>
      <c r="S60" s="1"/>
      <c r="T60" s="1"/>
      <c r="U60" s="374"/>
      <c r="V60" s="374"/>
      <c r="W60" s="374"/>
      <c r="X60" s="374"/>
    </row>
    <row r="61" spans="1:24" ht="15.75">
      <c r="A61" s="1"/>
      <c r="B61" s="83"/>
      <c r="C61" s="108"/>
      <c r="D61" s="413"/>
      <c r="E61" s="432"/>
      <c r="F61" s="433"/>
      <c r="G61" s="454"/>
      <c r="H61" s="71" t="s">
        <v>6</v>
      </c>
      <c r="I61" s="81" t="s">
        <v>341</v>
      </c>
      <c r="J61" s="435" t="s">
        <v>60</v>
      </c>
      <c r="K61" s="71" t="s">
        <v>301</v>
      </c>
      <c r="L61" s="530"/>
      <c r="M61" s="385" t="e">
        <f>VLOOKUP(P61,'1'!$B$3:C$59,2)</f>
        <v>#N/A</v>
      </c>
      <c r="N61" s="374"/>
      <c r="O61" s="1">
        <v>9</v>
      </c>
      <c r="P61" s="1" t="s">
        <v>149</v>
      </c>
      <c r="Q61" s="1"/>
      <c r="R61" s="1"/>
      <c r="S61" s="1"/>
      <c r="T61" s="1"/>
      <c r="U61" s="374"/>
      <c r="V61" s="374"/>
      <c r="W61" s="374"/>
      <c r="X61" s="374"/>
    </row>
    <row r="62" spans="1:24" ht="15.75">
      <c r="A62" s="1"/>
      <c r="B62" s="83"/>
      <c r="C62" s="108"/>
      <c r="D62" s="414"/>
      <c r="E62" s="407"/>
      <c r="F62" s="408"/>
      <c r="G62" s="454"/>
      <c r="H62" s="71" t="s">
        <v>0</v>
      </c>
      <c r="I62" s="81" t="s">
        <v>385</v>
      </c>
      <c r="J62" s="391"/>
      <c r="K62" s="71" t="s">
        <v>386</v>
      </c>
      <c r="L62" s="384"/>
      <c r="M62" s="386"/>
      <c r="N62" s="374"/>
      <c r="O62" s="1" t="s">
        <v>149</v>
      </c>
      <c r="P62" s="1" t="s">
        <v>149</v>
      </c>
      <c r="Q62" s="1"/>
      <c r="R62" s="1"/>
      <c r="S62" s="1"/>
      <c r="T62" s="1"/>
      <c r="U62" s="374"/>
      <c r="V62" s="374"/>
      <c r="W62" s="374"/>
      <c r="X62" s="374"/>
    </row>
    <row r="63" spans="1:24" ht="15.75">
      <c r="A63" s="1"/>
      <c r="B63" s="83"/>
      <c r="C63" s="108"/>
      <c r="D63" s="277">
        <v>4</v>
      </c>
      <c r="E63" s="612" t="s">
        <v>168</v>
      </c>
      <c r="F63" s="428"/>
      <c r="G63" s="111" t="s">
        <v>162</v>
      </c>
      <c r="H63" s="71" t="s">
        <v>8</v>
      </c>
      <c r="I63" s="16" t="s">
        <v>389</v>
      </c>
      <c r="J63" s="71" t="s">
        <v>69</v>
      </c>
      <c r="K63" s="71" t="s">
        <v>390</v>
      </c>
      <c r="L63" s="273" t="str">
        <f>VLOOKUP(O63,'1'!$B$3:$C$59,2)</f>
        <v>Arumsari, S.Pd, M.Pd</v>
      </c>
      <c r="M63" s="73" t="e">
        <f>VLOOKUP(P63,'1'!$B$3:C$59,2)</f>
        <v>#N/A</v>
      </c>
      <c r="N63" s="374"/>
      <c r="O63" s="1">
        <v>3</v>
      </c>
      <c r="P63" s="1" t="s">
        <v>149</v>
      </c>
      <c r="Q63" s="1"/>
      <c r="R63" s="1"/>
      <c r="S63" s="1"/>
      <c r="T63" s="1"/>
      <c r="U63" s="374"/>
      <c r="V63" s="374"/>
      <c r="W63" s="374"/>
      <c r="X63" s="374"/>
    </row>
    <row r="64" spans="1:24" ht="15.75">
      <c r="A64" s="1"/>
      <c r="B64" s="83"/>
      <c r="C64" s="108"/>
      <c r="D64" s="277">
        <v>4</v>
      </c>
      <c r="E64" s="605" t="s">
        <v>168</v>
      </c>
      <c r="F64" s="406"/>
      <c r="G64" s="111" t="s">
        <v>162</v>
      </c>
      <c r="H64" s="71" t="s">
        <v>27</v>
      </c>
      <c r="I64" s="71" t="s">
        <v>281</v>
      </c>
      <c r="J64" s="71" t="s">
        <v>65</v>
      </c>
      <c r="K64" s="71" t="s">
        <v>436</v>
      </c>
      <c r="L64" s="273" t="str">
        <f>VLOOKUP(O64,'1'!$B$3:$C$59,2)</f>
        <v>Sri Suyamti, S.Pd</v>
      </c>
      <c r="M64" s="73" t="str">
        <f>VLOOKUP(P64,'1'!$B$3:C$59,2)</f>
        <v>Retno Tri Vulandari, S.Si, M.Si</v>
      </c>
      <c r="N64" s="374"/>
      <c r="O64" s="1">
        <v>41</v>
      </c>
      <c r="P64" s="1">
        <v>32</v>
      </c>
      <c r="Q64" s="1"/>
      <c r="R64" s="1"/>
      <c r="S64" s="1"/>
      <c r="T64" s="1"/>
      <c r="U64" s="374"/>
      <c r="V64" s="374"/>
      <c r="W64" s="374"/>
      <c r="X64" s="374"/>
    </row>
    <row r="65" spans="1:24" ht="15.75">
      <c r="A65" s="1"/>
      <c r="B65" s="83"/>
      <c r="C65" s="108"/>
      <c r="D65" s="409">
        <v>4</v>
      </c>
      <c r="E65" s="605" t="s">
        <v>168</v>
      </c>
      <c r="F65" s="406"/>
      <c r="G65" s="422" t="s">
        <v>162</v>
      </c>
      <c r="H65" s="71" t="s">
        <v>7</v>
      </c>
      <c r="I65" s="149" t="s">
        <v>335</v>
      </c>
      <c r="J65" s="71" t="s">
        <v>64</v>
      </c>
      <c r="K65" s="71" t="s">
        <v>336</v>
      </c>
      <c r="L65" s="383" t="str">
        <f>VLOOKUP(O65,'1'!$B$3:$C$59,2)</f>
        <v>Suryanti Galuh P, S.Pd, M.Hum</v>
      </c>
      <c r="M65" s="73" t="e">
        <f>VLOOKUP(P65,'1'!$B$3:C$59,2)</f>
        <v>#N/A</v>
      </c>
      <c r="N65" s="374"/>
      <c r="O65" s="1">
        <v>40</v>
      </c>
      <c r="P65" s="1" t="s">
        <v>149</v>
      </c>
      <c r="Q65" s="1"/>
      <c r="R65" s="1"/>
      <c r="S65" s="1"/>
      <c r="T65" s="1"/>
      <c r="U65" s="374"/>
      <c r="V65" s="374"/>
      <c r="W65" s="374"/>
      <c r="X65" s="374"/>
    </row>
    <row r="66" spans="1:24" ht="15.75">
      <c r="A66" s="1"/>
      <c r="B66" s="83"/>
      <c r="C66" s="108"/>
      <c r="D66" s="414"/>
      <c r="E66" s="407"/>
      <c r="F66" s="408"/>
      <c r="G66" s="423"/>
      <c r="H66" s="71" t="s">
        <v>9</v>
      </c>
      <c r="I66" s="88" t="s">
        <v>529</v>
      </c>
      <c r="J66" s="355" t="s">
        <v>61</v>
      </c>
      <c r="K66" s="71" t="s">
        <v>530</v>
      </c>
      <c r="L66" s="384"/>
      <c r="M66" s="73" t="e">
        <f>VLOOKUP(P66,'1'!$B$3:C$59,2)</f>
        <v>#N/A</v>
      </c>
      <c r="N66" s="374"/>
      <c r="O66" s="1">
        <v>47</v>
      </c>
      <c r="P66" s="1" t="s">
        <v>149</v>
      </c>
      <c r="Q66" s="1"/>
      <c r="R66" s="1"/>
      <c r="S66" s="1"/>
      <c r="T66" s="1"/>
      <c r="U66" s="374"/>
      <c r="V66" s="374"/>
      <c r="W66" s="374"/>
      <c r="X66" s="374"/>
    </row>
    <row r="67" spans="1:24" ht="15.75">
      <c r="A67" s="1"/>
      <c r="B67" s="83"/>
      <c r="C67" s="108"/>
      <c r="D67" s="409">
        <v>2</v>
      </c>
      <c r="E67" s="617" t="s">
        <v>146</v>
      </c>
      <c r="F67" s="70" t="s">
        <v>147</v>
      </c>
      <c r="G67" s="305" t="s">
        <v>162</v>
      </c>
      <c r="H67" s="71" t="s">
        <v>7</v>
      </c>
      <c r="I67" s="112" t="s">
        <v>525</v>
      </c>
      <c r="J67" s="72" t="s">
        <v>30</v>
      </c>
      <c r="K67" s="71" t="s">
        <v>526</v>
      </c>
      <c r="L67" s="383" t="str">
        <f>VLOOKUP(O67,'1'!$B$3:$C$59,2)</f>
        <v>Muqorobin, S.Kom</v>
      </c>
      <c r="M67" s="73" t="e">
        <f>VLOOKUP(P67,'1'!$B$3:C$59,2)</f>
        <v>#N/A</v>
      </c>
      <c r="N67" s="374"/>
      <c r="O67" s="1">
        <v>28</v>
      </c>
      <c r="P67" s="1" t="s">
        <v>149</v>
      </c>
      <c r="Q67" s="1"/>
      <c r="R67" s="1"/>
      <c r="S67" s="1"/>
      <c r="T67" s="1"/>
      <c r="U67" s="374"/>
      <c r="V67" s="374"/>
      <c r="W67" s="374"/>
      <c r="X67" s="374"/>
    </row>
    <row r="68" spans="1:24" ht="15.75">
      <c r="A68" s="1"/>
      <c r="B68" s="83"/>
      <c r="C68" s="108"/>
      <c r="D68" s="414"/>
      <c r="E68" s="407"/>
      <c r="F68" s="70" t="s">
        <v>151</v>
      </c>
      <c r="G68" s="111" t="s">
        <v>163</v>
      </c>
      <c r="H68" s="71" t="s">
        <v>7</v>
      </c>
      <c r="I68" s="112" t="s">
        <v>523</v>
      </c>
      <c r="J68" s="72" t="s">
        <v>30</v>
      </c>
      <c r="K68" s="71" t="s">
        <v>538</v>
      </c>
      <c r="L68" s="384"/>
      <c r="M68" s="73" t="e">
        <f>VLOOKUP(P68,'1'!$B$3:C$59,2)</f>
        <v>#N/A</v>
      </c>
      <c r="N68" s="374"/>
      <c r="O68" s="1">
        <v>28</v>
      </c>
      <c r="P68" s="1" t="s">
        <v>149</v>
      </c>
      <c r="Q68" s="1"/>
      <c r="R68" s="1"/>
      <c r="S68" s="1"/>
      <c r="T68" s="1"/>
      <c r="U68" s="374"/>
      <c r="V68" s="374"/>
      <c r="W68" s="374"/>
      <c r="X68" s="374"/>
    </row>
    <row r="69" spans="1:24" ht="15.75">
      <c r="A69" s="1"/>
      <c r="B69" s="83"/>
      <c r="C69" s="108"/>
      <c r="D69" s="282">
        <v>2</v>
      </c>
      <c r="E69" s="23" t="s">
        <v>173</v>
      </c>
      <c r="F69" s="70" t="s">
        <v>147</v>
      </c>
      <c r="G69" s="111" t="s">
        <v>531</v>
      </c>
      <c r="H69" s="71" t="s">
        <v>6</v>
      </c>
      <c r="I69" s="71" t="s">
        <v>367</v>
      </c>
      <c r="J69" s="72" t="s">
        <v>29</v>
      </c>
      <c r="K69" s="71" t="s">
        <v>366</v>
      </c>
      <c r="L69" s="273" t="str">
        <f>VLOOKUP(O69,'1'!$B$3:$C$59,2)</f>
        <v>Dimas Pamilih, S.Kom</v>
      </c>
      <c r="M69" s="73" t="e">
        <f>VLOOKUP(P69,'1'!$B$3:C$59,2)</f>
        <v>#N/A</v>
      </c>
      <c r="N69" s="374"/>
      <c r="O69" s="1">
        <v>14</v>
      </c>
      <c r="P69" s="1" t="s">
        <v>149</v>
      </c>
      <c r="Q69" s="1"/>
      <c r="R69" s="1"/>
      <c r="S69" s="1"/>
      <c r="T69" s="1"/>
      <c r="U69" s="374"/>
      <c r="V69" s="374"/>
      <c r="W69" s="374"/>
      <c r="X69" s="374"/>
    </row>
    <row r="70" spans="1:24" ht="15.75" thickBot="1">
      <c r="A70" s="1"/>
      <c r="B70" s="121"/>
      <c r="C70" s="122"/>
      <c r="D70" s="123"/>
      <c r="E70" s="124"/>
      <c r="F70" s="124"/>
      <c r="G70" s="125"/>
      <c r="H70" s="126"/>
      <c r="I70" s="124"/>
      <c r="J70" s="124"/>
      <c r="K70" s="124"/>
      <c r="L70" s="124"/>
      <c r="M70" s="127"/>
      <c r="N70" s="1"/>
      <c r="O70" s="1"/>
      <c r="P70" s="1"/>
      <c r="Q70" s="1"/>
      <c r="R70" s="1"/>
      <c r="S70" s="1"/>
      <c r="T70" s="1"/>
      <c r="U70" s="374"/>
      <c r="V70" s="374"/>
      <c r="W70" s="374"/>
      <c r="X70" s="374"/>
    </row>
    <row r="71" spans="1:24" ht="15.75">
      <c r="A71" s="1"/>
      <c r="B71" s="128"/>
      <c r="C71" s="129"/>
      <c r="D71" s="130"/>
      <c r="E71" s="131"/>
      <c r="F71" s="131"/>
      <c r="G71" s="132"/>
      <c r="H71" s="128"/>
      <c r="I71" s="128"/>
      <c r="J71" s="128"/>
      <c r="K71" s="128"/>
      <c r="L71" s="133"/>
      <c r="M71" s="133"/>
      <c r="N71" s="374"/>
      <c r="O71" s="1"/>
      <c r="P71" s="1"/>
      <c r="Q71" s="1"/>
      <c r="R71" s="1"/>
      <c r="S71" s="1"/>
      <c r="T71" s="1"/>
      <c r="U71" s="374">
        <v>16</v>
      </c>
      <c r="V71" s="374"/>
      <c r="W71" s="374"/>
      <c r="X71" s="374">
        <v>12</v>
      </c>
    </row>
    <row r="72" spans="1:24" ht="23.25">
      <c r="A72" s="1"/>
      <c r="B72" s="134" t="s">
        <v>175</v>
      </c>
      <c r="C72" s="135"/>
      <c r="D72" s="136"/>
      <c r="E72" s="137"/>
      <c r="F72" s="137"/>
      <c r="G72" s="138"/>
      <c r="H72" s="139"/>
      <c r="I72" s="139"/>
      <c r="J72" s="139"/>
      <c r="K72" s="139"/>
      <c r="L72" s="11"/>
      <c r="M72" s="11"/>
      <c r="N72" s="374"/>
      <c r="O72" s="1"/>
      <c r="P72" s="1"/>
      <c r="Q72" s="1"/>
      <c r="R72" s="1"/>
      <c r="S72" s="1"/>
      <c r="T72" s="1"/>
      <c r="U72" s="374"/>
      <c r="V72" s="374"/>
      <c r="W72" s="374"/>
      <c r="X72" s="374"/>
    </row>
    <row r="73" spans="1:24" ht="23.25">
      <c r="A73" s="1"/>
      <c r="B73" s="134"/>
      <c r="C73" s="135"/>
      <c r="D73" s="136"/>
      <c r="E73" s="137"/>
      <c r="F73" s="137"/>
      <c r="G73" s="137"/>
      <c r="H73" s="137"/>
      <c r="I73" s="137"/>
      <c r="J73" s="137"/>
      <c r="K73" s="137"/>
      <c r="L73" s="11"/>
      <c r="M73" s="11"/>
      <c r="N73" s="374"/>
      <c r="O73" s="1"/>
      <c r="P73" s="1"/>
      <c r="Q73" s="1"/>
      <c r="R73" s="1"/>
      <c r="S73" s="1"/>
      <c r="T73" s="1"/>
      <c r="U73" s="374"/>
      <c r="V73" s="374"/>
      <c r="W73" s="374"/>
      <c r="X73" s="374"/>
    </row>
    <row r="74" spans="1:24" ht="15.75">
      <c r="A74" s="1"/>
      <c r="B74" s="139"/>
      <c r="C74" s="614" t="s">
        <v>176</v>
      </c>
      <c r="D74" s="614"/>
      <c r="E74" s="137"/>
      <c r="F74" s="137"/>
      <c r="G74" s="137"/>
      <c r="H74" s="374"/>
      <c r="I74" s="1"/>
      <c r="J74" s="1"/>
      <c r="K74" s="1"/>
      <c r="L74" s="11"/>
      <c r="M74" s="11"/>
      <c r="N74" s="374"/>
      <c r="O74" s="1"/>
      <c r="P74" s="1"/>
      <c r="Q74" s="1"/>
      <c r="R74" s="1"/>
      <c r="S74" s="1"/>
      <c r="T74" s="1"/>
      <c r="U74" s="374"/>
      <c r="V74" s="374"/>
      <c r="W74" s="374"/>
      <c r="X74" s="374"/>
    </row>
    <row r="75" spans="1:24" ht="18.75" thickBot="1">
      <c r="A75" s="1"/>
      <c r="B75" s="50"/>
      <c r="C75" s="615"/>
      <c r="D75" s="615"/>
      <c r="E75" s="403"/>
      <c r="F75" s="404"/>
      <c r="G75" s="404"/>
      <c r="H75" s="356"/>
      <c r="I75" s="356"/>
      <c r="J75" s="51"/>
      <c r="K75" s="52"/>
      <c r="L75" s="334" t="s">
        <v>113</v>
      </c>
      <c r="M75" s="1"/>
      <c r="N75" s="5"/>
      <c r="O75" s="1"/>
      <c r="P75" s="1"/>
      <c r="Q75" s="1"/>
      <c r="R75" s="1"/>
      <c r="S75" s="1"/>
      <c r="T75" s="1"/>
      <c r="U75" s="374"/>
      <c r="V75" s="374"/>
      <c r="W75" s="374"/>
      <c r="X75" s="374"/>
    </row>
    <row r="76" spans="1:24" ht="14.25">
      <c r="A76" s="1"/>
      <c r="B76" s="53" t="s">
        <v>1</v>
      </c>
      <c r="C76" s="358" t="s">
        <v>129</v>
      </c>
      <c r="D76" s="616" t="s">
        <v>130</v>
      </c>
      <c r="E76" s="495" t="s">
        <v>131</v>
      </c>
      <c r="F76" s="496"/>
      <c r="G76" s="499" t="s">
        <v>132</v>
      </c>
      <c r="H76" s="500" t="s">
        <v>133</v>
      </c>
      <c r="I76" s="499" t="s">
        <v>5</v>
      </c>
      <c r="J76" s="500" t="s">
        <v>134</v>
      </c>
      <c r="K76" s="55" t="s">
        <v>135</v>
      </c>
      <c r="L76" s="646" t="s">
        <v>618</v>
      </c>
      <c r="M76" s="394" t="s">
        <v>120</v>
      </c>
      <c r="N76" s="1"/>
      <c r="O76" s="1" t="s">
        <v>136</v>
      </c>
      <c r="P76" s="1" t="s">
        <v>137</v>
      </c>
      <c r="Q76" s="1"/>
      <c r="R76" s="1"/>
      <c r="S76" s="1"/>
      <c r="T76" s="1"/>
      <c r="U76" s="374"/>
      <c r="V76" s="374"/>
      <c r="W76" s="374"/>
      <c r="X76" s="374"/>
    </row>
    <row r="77" spans="1:24" ht="15" thickBot="1">
      <c r="A77" s="1"/>
      <c r="B77" s="58" t="s">
        <v>138</v>
      </c>
      <c r="C77" s="59" t="s">
        <v>139</v>
      </c>
      <c r="D77" s="494"/>
      <c r="E77" s="497"/>
      <c r="F77" s="498"/>
      <c r="G77" s="494"/>
      <c r="H77" s="494"/>
      <c r="I77" s="494"/>
      <c r="J77" s="494"/>
      <c r="K77" s="60" t="s">
        <v>140</v>
      </c>
      <c r="L77" s="647"/>
      <c r="M77" s="395"/>
      <c r="N77" s="1"/>
      <c r="O77" s="1"/>
      <c r="P77" s="1"/>
      <c r="Q77" s="1"/>
      <c r="R77" s="1"/>
      <c r="S77" s="1"/>
      <c r="T77" s="1"/>
      <c r="U77" s="374"/>
      <c r="V77" s="374"/>
      <c r="W77" s="374"/>
      <c r="X77" s="374"/>
    </row>
    <row r="78" spans="1:24" ht="16.5" thickTop="1">
      <c r="A78" s="1"/>
      <c r="B78" s="61"/>
      <c r="C78" s="62"/>
      <c r="D78" s="63"/>
      <c r="E78" s="140"/>
      <c r="F78" s="141"/>
      <c r="G78" s="142"/>
      <c r="H78" s="66"/>
      <c r="I78" s="66"/>
      <c r="J78" s="66"/>
      <c r="K78" s="66"/>
      <c r="L78" s="67"/>
      <c r="M78" s="68"/>
      <c r="N78" s="374"/>
      <c r="O78" s="1"/>
      <c r="P78" s="1"/>
      <c r="Q78" s="1"/>
      <c r="R78" s="1"/>
      <c r="S78" s="1"/>
      <c r="T78" s="1"/>
      <c r="U78" s="374"/>
      <c r="V78" s="374"/>
      <c r="W78" s="374"/>
      <c r="X78" s="374"/>
    </row>
    <row r="79" spans="1:24" ht="18.75">
      <c r="A79" s="1"/>
      <c r="B79" s="69" t="s">
        <v>177</v>
      </c>
      <c r="C79" s="279" t="s">
        <v>113</v>
      </c>
      <c r="D79" s="409">
        <v>2</v>
      </c>
      <c r="E79" s="481" t="s">
        <v>88</v>
      </c>
      <c r="F79" s="406"/>
      <c r="G79" s="422" t="s">
        <v>152</v>
      </c>
      <c r="H79" s="71" t="s">
        <v>8</v>
      </c>
      <c r="I79" s="112" t="s">
        <v>443</v>
      </c>
      <c r="J79" s="71" t="s">
        <v>64</v>
      </c>
      <c r="K79" s="71" t="s">
        <v>444</v>
      </c>
      <c r="L79" s="383" t="str">
        <f>VLOOKUP(O79,'1'!$B$3:$C$59,2)</f>
        <v>Ari Wibowo, S.Si, M.Si</v>
      </c>
      <c r="M79" s="73" t="e">
        <f>VLOOKUP(P79,'1'!$B$3:C$59,2)</f>
        <v>#N/A</v>
      </c>
      <c r="N79" s="374"/>
      <c r="O79" s="1">
        <v>1</v>
      </c>
      <c r="P79" s="1" t="s">
        <v>149</v>
      </c>
      <c r="Q79" s="1"/>
      <c r="R79" s="1"/>
      <c r="S79" s="1"/>
      <c r="T79" s="1"/>
      <c r="U79" s="374"/>
      <c r="V79" s="374"/>
      <c r="W79" s="374"/>
      <c r="X79" s="374"/>
    </row>
    <row r="80" spans="1:24" ht="18.75">
      <c r="A80" s="1"/>
      <c r="B80" s="69"/>
      <c r="C80" s="279" t="s">
        <v>167</v>
      </c>
      <c r="D80" s="413"/>
      <c r="E80" s="432"/>
      <c r="F80" s="433"/>
      <c r="G80" s="514"/>
      <c r="H80" s="71" t="s">
        <v>8</v>
      </c>
      <c r="I80" s="112" t="s">
        <v>445</v>
      </c>
      <c r="J80" s="435" t="s">
        <v>61</v>
      </c>
      <c r="K80" s="71">
        <v>15</v>
      </c>
      <c r="L80" s="530"/>
      <c r="M80" s="385" t="e">
        <f>VLOOKUP(P80,'1'!$B$3:C$59,2)</f>
        <v>#N/A</v>
      </c>
      <c r="N80" s="374"/>
      <c r="O80" s="1">
        <v>37</v>
      </c>
      <c r="P80" s="1" t="s">
        <v>149</v>
      </c>
      <c r="Q80" s="1"/>
      <c r="R80" s="1"/>
      <c r="S80" s="1"/>
      <c r="T80" s="1"/>
      <c r="U80" s="374"/>
      <c r="V80" s="374"/>
      <c r="W80" s="374"/>
      <c r="X80" s="374"/>
    </row>
    <row r="81" spans="1:26" ht="18.75">
      <c r="A81" s="1"/>
      <c r="B81" s="69"/>
      <c r="C81" s="280" t="s">
        <v>261</v>
      </c>
      <c r="D81" s="414"/>
      <c r="E81" s="407"/>
      <c r="F81" s="408"/>
      <c r="G81" s="453"/>
      <c r="H81" s="71" t="s">
        <v>2</v>
      </c>
      <c r="I81" s="71" t="s">
        <v>274</v>
      </c>
      <c r="J81" s="391"/>
      <c r="K81" s="71">
        <v>3</v>
      </c>
      <c r="L81" s="384"/>
      <c r="M81" s="386"/>
      <c r="N81" s="374"/>
      <c r="O81" s="1" t="s">
        <v>149</v>
      </c>
      <c r="P81" s="1" t="s">
        <v>149</v>
      </c>
      <c r="Q81" s="1"/>
      <c r="R81" s="1"/>
      <c r="S81" s="1"/>
      <c r="T81" s="1"/>
      <c r="U81" s="374"/>
      <c r="V81" s="374"/>
      <c r="W81" s="374"/>
      <c r="X81" s="374"/>
    </row>
    <row r="82" spans="1:26" ht="18.75">
      <c r="A82" s="1"/>
      <c r="B82" s="69"/>
      <c r="C82" s="143"/>
      <c r="D82" s="409">
        <v>2</v>
      </c>
      <c r="E82" s="599" t="s">
        <v>146</v>
      </c>
      <c r="F82" s="70" t="s">
        <v>147</v>
      </c>
      <c r="G82" s="71" t="s">
        <v>148</v>
      </c>
      <c r="H82" s="71" t="s">
        <v>7</v>
      </c>
      <c r="I82" s="78" t="s">
        <v>405</v>
      </c>
      <c r="J82" s="72" t="s">
        <v>30</v>
      </c>
      <c r="K82" s="71" t="s">
        <v>406</v>
      </c>
      <c r="L82" s="383" t="str">
        <f>VLOOKUP(O82,'1'!$B$3:$C$59,2)</f>
        <v>Muqorobin, S.Kom</v>
      </c>
      <c r="M82" s="73" t="e">
        <f>VLOOKUP(P82,'1'!$B$3:C$59,2)</f>
        <v>#N/A</v>
      </c>
      <c r="N82" s="374"/>
      <c r="O82" s="1">
        <v>28</v>
      </c>
      <c r="P82" s="1" t="s">
        <v>149</v>
      </c>
      <c r="Q82" s="1"/>
      <c r="R82" s="1"/>
      <c r="S82" s="1"/>
      <c r="T82" s="1"/>
      <c r="U82" s="374"/>
      <c r="V82" s="374"/>
      <c r="W82" s="374"/>
      <c r="X82" s="374"/>
    </row>
    <row r="83" spans="1:26" ht="18.75">
      <c r="A83" s="1"/>
      <c r="B83" s="69"/>
      <c r="C83" s="143"/>
      <c r="D83" s="413"/>
      <c r="E83" s="432"/>
      <c r="F83" s="70" t="s">
        <v>151</v>
      </c>
      <c r="G83" s="71" t="s">
        <v>152</v>
      </c>
      <c r="H83" s="71" t="s">
        <v>7</v>
      </c>
      <c r="I83" s="78" t="s">
        <v>447</v>
      </c>
      <c r="J83" s="72" t="s">
        <v>30</v>
      </c>
      <c r="K83" s="71" t="s">
        <v>464</v>
      </c>
      <c r="L83" s="530"/>
      <c r="M83" s="73" t="e">
        <f>VLOOKUP(P83,'1'!$B$3:C$59,2)</f>
        <v>#N/A</v>
      </c>
      <c r="N83" s="374"/>
      <c r="O83" s="1">
        <v>28</v>
      </c>
      <c r="P83" s="1" t="s">
        <v>149</v>
      </c>
      <c r="Q83" s="1"/>
      <c r="R83" s="1"/>
      <c r="S83" s="1"/>
      <c r="T83" s="1"/>
      <c r="U83" s="374"/>
      <c r="V83" s="374"/>
      <c r="W83" s="374"/>
      <c r="X83" s="374"/>
    </row>
    <row r="84" spans="1:26" ht="18.75">
      <c r="A84" s="1"/>
      <c r="B84" s="69"/>
      <c r="C84" s="143"/>
      <c r="D84" s="536"/>
      <c r="E84" s="512"/>
      <c r="F84" s="70" t="s">
        <v>153</v>
      </c>
      <c r="G84" s="71" t="s">
        <v>170</v>
      </c>
      <c r="H84" s="71" t="s">
        <v>7</v>
      </c>
      <c r="I84" s="78" t="s">
        <v>409</v>
      </c>
      <c r="J84" s="72" t="s">
        <v>30</v>
      </c>
      <c r="K84" s="71">
        <v>30</v>
      </c>
      <c r="L84" s="384"/>
      <c r="M84" s="73" t="e">
        <f>VLOOKUP(P84,'1'!$B$3:C$59,2)</f>
        <v>#N/A</v>
      </c>
      <c r="N84" s="374"/>
      <c r="O84" s="1">
        <v>28</v>
      </c>
      <c r="P84" s="1" t="s">
        <v>149</v>
      </c>
      <c r="Q84" s="1"/>
      <c r="R84" s="1"/>
      <c r="S84" s="1"/>
      <c r="T84" s="1"/>
      <c r="U84" s="374"/>
      <c r="V84" s="374"/>
      <c r="W84" s="374"/>
      <c r="X84" s="374"/>
    </row>
    <row r="85" spans="1:26" ht="18.75">
      <c r="A85" s="1"/>
      <c r="B85" s="69"/>
      <c r="C85" s="144"/>
      <c r="D85" s="409">
        <v>2</v>
      </c>
      <c r="E85" s="605" t="s">
        <v>54</v>
      </c>
      <c r="F85" s="406"/>
      <c r="G85" s="454" t="s">
        <v>154</v>
      </c>
      <c r="H85" s="71" t="s">
        <v>7</v>
      </c>
      <c r="I85" s="145" t="s">
        <v>446</v>
      </c>
      <c r="J85" s="337" t="s">
        <v>64</v>
      </c>
      <c r="K85" s="146">
        <v>31</v>
      </c>
      <c r="L85" s="383" t="str">
        <f>VLOOKUP(O85,'1'!$B$3:$C$59,2)</f>
        <v>Kresna Agung Y, S.Psi, M.Psi</v>
      </c>
      <c r="M85" s="73" t="e">
        <f>VLOOKUP(P85,'1'!$B$3:C$59,2)</f>
        <v>#N/A</v>
      </c>
      <c r="N85" s="374"/>
      <c r="O85" s="1">
        <v>26</v>
      </c>
      <c r="P85" s="1" t="s">
        <v>149</v>
      </c>
      <c r="Q85" s="1"/>
      <c r="R85" s="1"/>
      <c r="S85" s="1"/>
      <c r="T85" s="1"/>
      <c r="U85" s="374"/>
      <c r="V85" s="374"/>
      <c r="W85" s="374"/>
      <c r="X85" s="374"/>
    </row>
    <row r="86" spans="1:26" ht="18.75">
      <c r="A86" s="1"/>
      <c r="B86" s="69"/>
      <c r="C86" s="144"/>
      <c r="D86" s="413"/>
      <c r="E86" s="432"/>
      <c r="F86" s="433"/>
      <c r="G86" s="454"/>
      <c r="H86" s="71" t="s">
        <v>7</v>
      </c>
      <c r="I86" s="78" t="s">
        <v>447</v>
      </c>
      <c r="J86" s="348" t="s">
        <v>61</v>
      </c>
      <c r="K86" s="71" t="s">
        <v>408</v>
      </c>
      <c r="L86" s="530"/>
      <c r="M86" s="73" t="e">
        <f>VLOOKUP(P86,'1'!$B$3:C$59,2)</f>
        <v>#N/A</v>
      </c>
      <c r="N86" s="374"/>
      <c r="O86" s="1">
        <v>37</v>
      </c>
      <c r="P86" s="1" t="s">
        <v>149</v>
      </c>
      <c r="Q86" s="1"/>
      <c r="R86" s="1"/>
      <c r="S86" s="1"/>
      <c r="T86" s="1"/>
      <c r="U86" s="374"/>
      <c r="V86" s="374"/>
      <c r="W86" s="374"/>
      <c r="X86" s="374"/>
    </row>
    <row r="87" spans="1:26" ht="18.75">
      <c r="A87" s="1"/>
      <c r="B87" s="69"/>
      <c r="C87" s="144"/>
      <c r="D87" s="413"/>
      <c r="E87" s="407"/>
      <c r="F87" s="408"/>
      <c r="G87" s="454"/>
      <c r="H87" s="71" t="s">
        <v>7</v>
      </c>
      <c r="I87" s="78" t="s">
        <v>409</v>
      </c>
      <c r="J87" s="71" t="s">
        <v>62</v>
      </c>
      <c r="K87" s="71">
        <v>30</v>
      </c>
      <c r="L87" s="384"/>
      <c r="M87" s="73" t="e">
        <f>VLOOKUP(P87,'1'!$B$3:C$59,2)</f>
        <v>#N/A</v>
      </c>
      <c r="N87" s="374"/>
      <c r="O87" s="1">
        <v>6</v>
      </c>
      <c r="P87" s="1" t="s">
        <v>149</v>
      </c>
      <c r="Q87" s="1"/>
      <c r="R87" s="1"/>
      <c r="S87" s="1"/>
      <c r="T87" s="1"/>
      <c r="U87" s="374"/>
      <c r="V87" s="374"/>
      <c r="W87" s="374"/>
      <c r="X87" s="374"/>
    </row>
    <row r="88" spans="1:26" ht="15.75">
      <c r="A88" s="1"/>
      <c r="B88" s="69"/>
      <c r="C88" s="108"/>
      <c r="D88" s="409">
        <v>6</v>
      </c>
      <c r="E88" s="405" t="s">
        <v>180</v>
      </c>
      <c r="F88" s="606"/>
      <c r="G88" s="454" t="s">
        <v>170</v>
      </c>
      <c r="H88" s="146" t="s">
        <v>7</v>
      </c>
      <c r="I88" s="78" t="s">
        <v>315</v>
      </c>
      <c r="J88" s="71" t="s">
        <v>64</v>
      </c>
      <c r="K88" s="71" t="s">
        <v>318</v>
      </c>
      <c r="L88" s="383" t="str">
        <f>VLOOKUP(O88,'1'!$B$3:$C$59,2)</f>
        <v>Iwan Ady Prabowo, S.Kom, M.Kom</v>
      </c>
      <c r="M88" s="73" t="e">
        <f>VLOOKUP(P88,'1'!$B$3:C$59,2)</f>
        <v>#N/A</v>
      </c>
      <c r="N88" s="374"/>
      <c r="O88" s="1">
        <v>22</v>
      </c>
      <c r="P88" s="1" t="s">
        <v>149</v>
      </c>
      <c r="Q88" s="1"/>
      <c r="R88" s="1"/>
      <c r="S88" s="1"/>
      <c r="T88" s="374"/>
      <c r="U88" s="374"/>
      <c r="V88" s="374"/>
      <c r="W88" s="374"/>
      <c r="X88" s="374"/>
    </row>
    <row r="89" spans="1:26" ht="18.75">
      <c r="A89" s="1"/>
      <c r="B89" s="69"/>
      <c r="C89" s="144"/>
      <c r="D89" s="413"/>
      <c r="E89" s="432"/>
      <c r="F89" s="609"/>
      <c r="G89" s="454"/>
      <c r="H89" s="146" t="s">
        <v>7</v>
      </c>
      <c r="I89" s="78" t="s">
        <v>448</v>
      </c>
      <c r="J89" s="71" t="s">
        <v>61</v>
      </c>
      <c r="K89" s="71" t="s">
        <v>449</v>
      </c>
      <c r="L89" s="530"/>
      <c r="M89" s="73" t="e">
        <f>VLOOKUP(P89,'1'!$B$3:C$59,2)</f>
        <v>#N/A</v>
      </c>
      <c r="N89" s="374"/>
      <c r="O89" s="1">
        <v>6</v>
      </c>
      <c r="P89" s="1" t="s">
        <v>149</v>
      </c>
      <c r="Q89" s="1"/>
      <c r="R89" s="1"/>
      <c r="S89" s="1"/>
      <c r="T89" s="1"/>
      <c r="U89" s="374"/>
      <c r="V89" s="374"/>
      <c r="W89" s="374"/>
      <c r="X89" s="374"/>
    </row>
    <row r="90" spans="1:26" ht="18.75">
      <c r="A90" s="1"/>
      <c r="B90" s="69"/>
      <c r="C90" s="144"/>
      <c r="D90" s="413"/>
      <c r="E90" s="432"/>
      <c r="F90" s="609"/>
      <c r="G90" s="454"/>
      <c r="H90" s="146" t="s">
        <v>7</v>
      </c>
      <c r="I90" s="78" t="s">
        <v>317</v>
      </c>
      <c r="J90" s="71" t="s">
        <v>62</v>
      </c>
      <c r="K90" s="71" t="s">
        <v>319</v>
      </c>
      <c r="L90" s="384"/>
      <c r="M90" s="73" t="e">
        <f>VLOOKUP(P90,'1'!$B$3:C$59,2)</f>
        <v>#N/A</v>
      </c>
      <c r="N90" s="374"/>
      <c r="O90" s="1">
        <v>26</v>
      </c>
      <c r="P90" s="1" t="s">
        <v>149</v>
      </c>
      <c r="Q90" s="1"/>
      <c r="R90" s="1"/>
      <c r="S90" s="1"/>
      <c r="T90" s="1"/>
      <c r="U90" s="374"/>
      <c r="V90" s="374"/>
      <c r="W90" s="374"/>
      <c r="X90" s="374"/>
    </row>
    <row r="91" spans="1:26" ht="15.75">
      <c r="A91" s="1"/>
      <c r="B91" s="69"/>
      <c r="C91" s="108"/>
      <c r="D91" s="409">
        <v>6</v>
      </c>
      <c r="E91" s="405" t="s">
        <v>100</v>
      </c>
      <c r="F91" s="406"/>
      <c r="G91" s="454" t="s">
        <v>170</v>
      </c>
      <c r="H91" s="71" t="s">
        <v>8</v>
      </c>
      <c r="I91" s="16" t="s">
        <v>450</v>
      </c>
      <c r="J91" s="71" t="s">
        <v>67</v>
      </c>
      <c r="K91" s="71">
        <v>18</v>
      </c>
      <c r="L91" s="383" t="str">
        <f>VLOOKUP(O91,'1'!$B$3:$C$59,2)</f>
        <v>Mawar Hardiyanti, S.Kom</v>
      </c>
      <c r="M91" s="73" t="e">
        <f>VLOOKUP(P91,'1'!$B$3:C$59,2)</f>
        <v>#N/A</v>
      </c>
      <c r="N91" s="374"/>
      <c r="O91" s="1">
        <v>29</v>
      </c>
      <c r="P91" s="1" t="s">
        <v>149</v>
      </c>
      <c r="Q91" s="1"/>
      <c r="R91" s="1"/>
      <c r="S91" s="1"/>
      <c r="T91" s="1"/>
      <c r="U91" s="374"/>
      <c r="V91" s="374"/>
      <c r="W91" s="374"/>
      <c r="X91" s="374"/>
    </row>
    <row r="92" spans="1:26" ht="15.75">
      <c r="A92" s="1"/>
      <c r="B92" s="69"/>
      <c r="C92" s="108"/>
      <c r="D92" s="413"/>
      <c r="E92" s="432"/>
      <c r="F92" s="433"/>
      <c r="G92" s="454"/>
      <c r="H92" s="71" t="s">
        <v>8</v>
      </c>
      <c r="I92" s="79" t="s">
        <v>311</v>
      </c>
      <c r="J92" s="71" t="s">
        <v>60</v>
      </c>
      <c r="K92" s="71" t="s">
        <v>303</v>
      </c>
      <c r="L92" s="530"/>
      <c r="M92" s="73" t="e">
        <f>VLOOKUP(P92,'1'!$B$3:C$59,2)</f>
        <v>#N/A</v>
      </c>
      <c r="N92" s="374"/>
      <c r="O92" s="1">
        <v>9</v>
      </c>
      <c r="P92" s="1" t="s">
        <v>149</v>
      </c>
      <c r="Q92" s="1"/>
      <c r="R92" s="1"/>
      <c r="S92" s="1"/>
      <c r="T92" s="1"/>
      <c r="U92" s="374"/>
      <c r="V92" s="374"/>
      <c r="W92" s="374"/>
      <c r="X92" s="374"/>
    </row>
    <row r="93" spans="1:26" ht="15.75">
      <c r="A93" s="1"/>
      <c r="B93" s="69"/>
      <c r="C93" s="108"/>
      <c r="D93" s="414"/>
      <c r="E93" s="407"/>
      <c r="F93" s="408"/>
      <c r="G93" s="454"/>
      <c r="H93" s="71" t="s">
        <v>8</v>
      </c>
      <c r="I93" s="16" t="s">
        <v>452</v>
      </c>
      <c r="J93" s="71" t="s">
        <v>63</v>
      </c>
      <c r="K93" s="71" t="s">
        <v>451</v>
      </c>
      <c r="L93" s="384"/>
      <c r="M93" s="73" t="e">
        <f>VLOOKUP(P93,'1'!$B$3:C$59,2)</f>
        <v>#N/A</v>
      </c>
      <c r="N93" s="374"/>
      <c r="O93" s="1">
        <v>11</v>
      </c>
      <c r="P93" s="1" t="s">
        <v>149</v>
      </c>
      <c r="Q93" s="1"/>
      <c r="R93" s="1"/>
      <c r="S93" s="1"/>
      <c r="T93" s="1"/>
      <c r="U93" s="374"/>
      <c r="V93" s="374"/>
      <c r="W93" s="374"/>
      <c r="X93" s="374"/>
    </row>
    <row r="94" spans="1:26" ht="18.75">
      <c r="A94" s="1"/>
      <c r="B94" s="69"/>
      <c r="C94" s="144"/>
      <c r="D94" s="340">
        <v>2</v>
      </c>
      <c r="E94" s="343" t="s">
        <v>155</v>
      </c>
      <c r="F94" s="366" t="s">
        <v>147</v>
      </c>
      <c r="G94" s="342" t="s">
        <v>159</v>
      </c>
      <c r="H94" s="71" t="s">
        <v>27</v>
      </c>
      <c r="I94" s="71" t="s">
        <v>288</v>
      </c>
      <c r="J94" s="363" t="s">
        <v>29</v>
      </c>
      <c r="K94" s="71" t="s">
        <v>287</v>
      </c>
      <c r="L94" s="273" t="str">
        <f>VLOOKUP(O94,'1'!$B$3:$C$59,2)</f>
        <v>Dimas Pamilih, S.Kom</v>
      </c>
      <c r="M94" s="73" t="e">
        <f>VLOOKUP(P94,'1'!$B$3:C$59,2)</f>
        <v>#N/A</v>
      </c>
      <c r="N94" s="374"/>
      <c r="O94" s="1">
        <v>14</v>
      </c>
      <c r="P94" s="1" t="s">
        <v>149</v>
      </c>
      <c r="Q94" s="1"/>
      <c r="R94" s="1"/>
      <c r="S94" s="1"/>
      <c r="T94" s="1"/>
      <c r="U94" s="374"/>
      <c r="V94" s="374"/>
      <c r="W94" s="374"/>
      <c r="X94" s="374"/>
    </row>
    <row r="95" spans="1:26" ht="18.75">
      <c r="A95" s="1"/>
      <c r="B95" s="76"/>
      <c r="C95" s="144"/>
      <c r="D95" s="147"/>
      <c r="E95" s="608"/>
      <c r="F95" s="457"/>
      <c r="G95" s="86"/>
      <c r="H95" s="81"/>
      <c r="I95" s="81"/>
      <c r="J95" s="81"/>
      <c r="K95" s="81"/>
      <c r="L95" s="120"/>
      <c r="M95" s="73"/>
      <c r="N95" s="374"/>
      <c r="O95" s="1"/>
      <c r="P95" s="1"/>
      <c r="Q95" s="1"/>
      <c r="R95" s="1"/>
      <c r="S95" s="1"/>
      <c r="T95" s="1"/>
      <c r="U95" s="1"/>
      <c r="V95" s="1"/>
      <c r="W95" s="1"/>
      <c r="X95" s="1"/>
      <c r="Y95" s="80"/>
      <c r="Z95" s="80"/>
    </row>
    <row r="96" spans="1:26" ht="20.25">
      <c r="A96" s="1"/>
      <c r="B96" s="83"/>
      <c r="C96" s="108"/>
      <c r="D96" s="458" t="s">
        <v>160</v>
      </c>
      <c r="E96" s="519"/>
      <c r="F96" s="519"/>
      <c r="G96" s="519"/>
      <c r="H96" s="519"/>
      <c r="I96" s="519"/>
      <c r="J96" s="519"/>
      <c r="K96" s="519"/>
      <c r="L96" s="519"/>
      <c r="M96" s="457"/>
      <c r="N96" s="1"/>
      <c r="O96" s="1"/>
      <c r="P96" s="1"/>
      <c r="Q96" s="1"/>
      <c r="R96" s="1"/>
      <c r="S96" s="1"/>
      <c r="T96" s="1"/>
      <c r="U96" s="374"/>
      <c r="V96" s="374"/>
      <c r="W96" s="374"/>
      <c r="X96" s="374"/>
    </row>
    <row r="97" spans="1:24" ht="18.75">
      <c r="A97" s="1"/>
      <c r="B97" s="76"/>
      <c r="C97" s="279" t="s">
        <v>113</v>
      </c>
      <c r="D97" s="409">
        <v>2</v>
      </c>
      <c r="E97" s="465" t="s">
        <v>179</v>
      </c>
      <c r="F97" s="406"/>
      <c r="G97" s="435" t="s">
        <v>161</v>
      </c>
      <c r="H97" s="71" t="s">
        <v>8</v>
      </c>
      <c r="I97" s="148" t="s">
        <v>364</v>
      </c>
      <c r="J97" s="435" t="s">
        <v>64</v>
      </c>
      <c r="K97" s="71" t="s">
        <v>363</v>
      </c>
      <c r="L97" s="383" t="str">
        <f>VLOOKUP(O97,'1'!$B$3:$C$59,2)</f>
        <v>Ari Wibowo, S.Si, M.Si</v>
      </c>
      <c r="M97" s="385" t="e">
        <f>VLOOKUP(P97,'1'!$B$3:C$59,2)</f>
        <v>#N/A</v>
      </c>
      <c r="N97" s="374"/>
      <c r="O97" s="1">
        <v>1</v>
      </c>
      <c r="P97" s="1" t="s">
        <v>149</v>
      </c>
      <c r="Q97" s="1"/>
      <c r="R97" s="1"/>
      <c r="S97" s="1"/>
      <c r="T97" s="1"/>
      <c r="U97" s="374"/>
      <c r="V97" s="374"/>
      <c r="W97" s="374"/>
      <c r="X97" s="374"/>
    </row>
    <row r="98" spans="1:24" ht="18.75">
      <c r="A98" s="1"/>
      <c r="B98" s="76"/>
      <c r="C98" s="279" t="s">
        <v>167</v>
      </c>
      <c r="D98" s="414"/>
      <c r="E98" s="407"/>
      <c r="F98" s="408"/>
      <c r="G98" s="453"/>
      <c r="H98" s="71" t="s">
        <v>2</v>
      </c>
      <c r="I98" s="71" t="s">
        <v>275</v>
      </c>
      <c r="J98" s="453"/>
      <c r="K98" s="71">
        <v>2</v>
      </c>
      <c r="L98" s="384"/>
      <c r="M98" s="386"/>
      <c r="N98" s="374"/>
      <c r="O98" s="1">
        <v>1</v>
      </c>
      <c r="P98" s="1" t="s">
        <v>149</v>
      </c>
      <c r="Q98" s="1"/>
      <c r="R98" s="1"/>
      <c r="S98" s="1"/>
      <c r="T98" s="1"/>
      <c r="U98" s="374"/>
      <c r="V98" s="374"/>
      <c r="W98" s="374"/>
      <c r="X98" s="374"/>
    </row>
    <row r="99" spans="1:24" ht="18.75">
      <c r="A99" s="1"/>
      <c r="B99" s="69"/>
      <c r="C99" s="280" t="s">
        <v>261</v>
      </c>
      <c r="D99" s="340">
        <v>2</v>
      </c>
      <c r="E99" s="365" t="s">
        <v>155</v>
      </c>
      <c r="F99" s="276" t="s">
        <v>147</v>
      </c>
      <c r="G99" s="344" t="s">
        <v>162</v>
      </c>
      <c r="H99" s="71" t="s">
        <v>27</v>
      </c>
      <c r="I99" s="71" t="s">
        <v>532</v>
      </c>
      <c r="J99" s="286" t="s">
        <v>29</v>
      </c>
      <c r="K99" s="71" t="s">
        <v>502</v>
      </c>
      <c r="L99" s="273" t="str">
        <f>VLOOKUP(O99,'1'!$B$3:$C$59,2)</f>
        <v>Dimas Pamilih, S.Kom</v>
      </c>
      <c r="M99" s="73" t="e">
        <f>VLOOKUP(P99,'1'!$B$3:C$59,2)</f>
        <v>#N/A</v>
      </c>
      <c r="N99" s="374"/>
      <c r="O99" s="1">
        <v>14</v>
      </c>
      <c r="P99" s="1" t="s">
        <v>149</v>
      </c>
      <c r="Q99" s="1"/>
      <c r="R99" s="1"/>
      <c r="S99" s="1"/>
      <c r="T99" s="1"/>
      <c r="U99" s="374"/>
      <c r="V99" s="374"/>
      <c r="W99" s="374"/>
      <c r="X99" s="374"/>
    </row>
    <row r="100" spans="1:24" ht="15" customHeight="1">
      <c r="A100" s="1"/>
      <c r="B100" s="76"/>
      <c r="C100" s="119"/>
      <c r="D100" s="409">
        <v>6</v>
      </c>
      <c r="E100" s="405" t="s">
        <v>100</v>
      </c>
      <c r="F100" s="406"/>
      <c r="G100" s="422" t="s">
        <v>162</v>
      </c>
      <c r="H100" s="90" t="s">
        <v>8</v>
      </c>
      <c r="I100" s="150" t="s">
        <v>305</v>
      </c>
      <c r="J100" s="382" t="s">
        <v>67</v>
      </c>
      <c r="K100" s="146">
        <v>23</v>
      </c>
      <c r="L100" s="638" t="str">
        <f>VLOOKUP(O100,'1'!$B$3:$C$59,2)</f>
        <v>Mawar Hardiyanti, S.Kom</v>
      </c>
      <c r="M100" s="385" t="e">
        <f>VLOOKUP(P100,'1'!$B$3:C$59,2)</f>
        <v>#N/A</v>
      </c>
      <c r="N100" s="374"/>
      <c r="O100" s="1">
        <v>29</v>
      </c>
      <c r="P100" s="1" t="s">
        <v>149</v>
      </c>
      <c r="Q100" s="1"/>
      <c r="R100" s="1"/>
      <c r="S100" s="1"/>
      <c r="T100" s="1"/>
      <c r="U100" s="374"/>
      <c r="V100" s="374"/>
      <c r="W100" s="374"/>
      <c r="X100" s="374"/>
    </row>
    <row r="101" spans="1:24" ht="15">
      <c r="A101" s="1"/>
      <c r="B101" s="76"/>
      <c r="C101" s="119"/>
      <c r="D101" s="464"/>
      <c r="E101" s="407"/>
      <c r="F101" s="408"/>
      <c r="G101" s="475"/>
      <c r="H101" s="90" t="s">
        <v>8</v>
      </c>
      <c r="I101" s="150" t="s">
        <v>398</v>
      </c>
      <c r="J101" s="382"/>
      <c r="K101" s="146" t="s">
        <v>399</v>
      </c>
      <c r="L101" s="639"/>
      <c r="M101" s="386"/>
      <c r="N101" s="374"/>
      <c r="O101" s="1" t="s">
        <v>149</v>
      </c>
      <c r="P101" s="1" t="s">
        <v>149</v>
      </c>
      <c r="Q101" s="1"/>
      <c r="R101" s="1"/>
      <c r="S101" s="1"/>
      <c r="T101" s="1"/>
      <c r="U101" s="374"/>
      <c r="V101" s="374"/>
      <c r="W101" s="374"/>
      <c r="X101" s="374"/>
    </row>
    <row r="102" spans="1:24" ht="15">
      <c r="A102" s="1"/>
      <c r="B102" s="76"/>
      <c r="C102" s="119"/>
      <c r="D102" s="409">
        <v>6</v>
      </c>
      <c r="E102" s="405" t="s">
        <v>99</v>
      </c>
      <c r="F102" s="406"/>
      <c r="G102" s="422" t="s">
        <v>162</v>
      </c>
      <c r="H102" s="90" t="s">
        <v>7</v>
      </c>
      <c r="I102" s="150" t="s">
        <v>304</v>
      </c>
      <c r="J102" s="71" t="s">
        <v>60</v>
      </c>
      <c r="K102" s="71">
        <v>31</v>
      </c>
      <c r="L102" s="638" t="str">
        <f>VLOOKUP(O102,'1'!$B$3:$C$59,2)</f>
        <v>Iwan Ady Prabowo, S.Kom, M.Kom</v>
      </c>
      <c r="M102" s="73" t="e">
        <f>VLOOKUP(P102,'1'!$B$3:C$59,2)</f>
        <v>#N/A</v>
      </c>
      <c r="N102" s="374"/>
      <c r="O102" s="1">
        <v>22</v>
      </c>
      <c r="P102" s="1" t="s">
        <v>149</v>
      </c>
      <c r="Q102" s="1"/>
      <c r="R102" s="1"/>
      <c r="S102" s="1"/>
      <c r="T102" s="1"/>
      <c r="U102" s="374"/>
      <c r="V102" s="374"/>
      <c r="W102" s="374"/>
      <c r="X102" s="374"/>
    </row>
    <row r="103" spans="1:24" ht="15">
      <c r="A103" s="1"/>
      <c r="B103" s="76"/>
      <c r="C103" s="119"/>
      <c r="D103" s="410"/>
      <c r="E103" s="407"/>
      <c r="F103" s="408"/>
      <c r="G103" s="475"/>
      <c r="H103" s="71" t="s">
        <v>7</v>
      </c>
      <c r="I103" s="150" t="s">
        <v>357</v>
      </c>
      <c r="J103" s="71" t="s">
        <v>63</v>
      </c>
      <c r="K103" s="71" t="s">
        <v>356</v>
      </c>
      <c r="L103" s="639"/>
      <c r="M103" s="73" t="e">
        <f>VLOOKUP(P103,'1'!$B$3:C$59,2)</f>
        <v>#N/A</v>
      </c>
      <c r="N103" s="374"/>
      <c r="O103" s="1">
        <v>7</v>
      </c>
      <c r="P103" s="1" t="s">
        <v>149</v>
      </c>
      <c r="Q103" s="1"/>
      <c r="R103" s="1"/>
      <c r="S103" s="1"/>
      <c r="T103" s="1"/>
      <c r="U103" s="374"/>
      <c r="V103" s="374"/>
      <c r="W103" s="374"/>
      <c r="X103" s="374"/>
    </row>
    <row r="104" spans="1:24" ht="15">
      <c r="A104" s="1"/>
      <c r="B104" s="76"/>
      <c r="C104" s="119"/>
      <c r="D104" s="518">
        <v>2</v>
      </c>
      <c r="E104" s="605" t="s">
        <v>54</v>
      </c>
      <c r="F104" s="606"/>
      <c r="G104" s="454" t="s">
        <v>163</v>
      </c>
      <c r="H104" s="268" t="s">
        <v>7</v>
      </c>
      <c r="I104" s="2" t="s">
        <v>525</v>
      </c>
      <c r="J104" s="275" t="s">
        <v>64</v>
      </c>
      <c r="K104" s="71" t="s">
        <v>526</v>
      </c>
      <c r="L104" s="638" t="str">
        <f>VLOOKUP(O104,'1'!$B$3:$C$59,2)</f>
        <v>Kresna Agung Y, S.Psi, M.Psi</v>
      </c>
      <c r="M104" s="338" t="e">
        <f>VLOOKUP(P104,'1'!$B$3:C$59,2)</f>
        <v>#N/A</v>
      </c>
      <c r="N104" s="374"/>
      <c r="O104" s="1">
        <v>26</v>
      </c>
      <c r="P104" s="1" t="s">
        <v>149</v>
      </c>
      <c r="Q104" s="1"/>
      <c r="R104" s="1"/>
      <c r="S104" s="1"/>
      <c r="T104" s="1"/>
      <c r="U104" s="374"/>
      <c r="V104" s="374"/>
      <c r="W104" s="374"/>
      <c r="X104" s="374"/>
    </row>
    <row r="105" spans="1:24" ht="15">
      <c r="A105" s="1"/>
      <c r="B105" s="76"/>
      <c r="C105" s="119"/>
      <c r="D105" s="536"/>
      <c r="E105" s="512"/>
      <c r="F105" s="607"/>
      <c r="G105" s="454"/>
      <c r="H105" s="268" t="s">
        <v>494</v>
      </c>
      <c r="I105" s="2" t="s">
        <v>539</v>
      </c>
      <c r="J105" s="337" t="s">
        <v>61</v>
      </c>
      <c r="K105" s="146" t="s">
        <v>540</v>
      </c>
      <c r="L105" s="639"/>
      <c r="M105" s="338" t="e">
        <f>VLOOKUP(P105,'1'!$B$3:C$59,2)</f>
        <v>#N/A</v>
      </c>
      <c r="N105" s="374"/>
      <c r="O105" s="1">
        <v>31</v>
      </c>
      <c r="P105" s="1" t="s">
        <v>149</v>
      </c>
      <c r="Q105" s="1"/>
      <c r="R105" s="1"/>
      <c r="S105" s="1"/>
      <c r="T105" s="1"/>
      <c r="U105" s="374"/>
      <c r="V105" s="374"/>
      <c r="W105" s="374"/>
      <c r="X105" s="374"/>
    </row>
    <row r="106" spans="1:24" ht="15.75" thickBot="1">
      <c r="A106" s="1"/>
      <c r="B106" s="83"/>
      <c r="C106" s="183"/>
      <c r="D106" s="184"/>
      <c r="E106" s="28"/>
      <c r="F106" s="336"/>
      <c r="G106" s="372"/>
      <c r="H106" s="197"/>
      <c r="K106" s="185"/>
      <c r="L106" s="185"/>
      <c r="M106" s="186"/>
      <c r="N106" s="97"/>
      <c r="O106" s="1" t="s">
        <v>149</v>
      </c>
      <c r="P106" s="1" t="s">
        <v>149</v>
      </c>
      <c r="Q106" s="1"/>
      <c r="R106" s="1"/>
      <c r="S106" s="1"/>
      <c r="T106" s="1"/>
      <c r="U106" s="374"/>
      <c r="V106" s="374"/>
      <c r="W106" s="374"/>
      <c r="X106" s="374"/>
    </row>
    <row r="107" spans="1:24" ht="16.5" thickTop="1" thickBot="1">
      <c r="A107" s="100"/>
      <c r="B107" s="596"/>
      <c r="C107" s="597"/>
      <c r="D107" s="597"/>
      <c r="E107" s="597"/>
      <c r="F107" s="597"/>
      <c r="G107" s="597"/>
      <c r="H107" s="597"/>
      <c r="I107" s="597"/>
      <c r="J107" s="597"/>
      <c r="K107" s="597"/>
      <c r="L107" s="597"/>
      <c r="M107" s="598"/>
      <c r="N107" s="374"/>
      <c r="O107" s="1"/>
      <c r="P107" s="1"/>
      <c r="Q107" s="1"/>
      <c r="R107" s="1"/>
      <c r="S107" s="1"/>
      <c r="T107" s="1"/>
      <c r="U107" s="374"/>
      <c r="V107" s="374"/>
      <c r="W107" s="374"/>
      <c r="X107" s="374"/>
    </row>
    <row r="108" spans="1:24" ht="16.5" thickTop="1">
      <c r="A108" s="1"/>
      <c r="B108" s="76"/>
      <c r="C108" s="151"/>
      <c r="D108" s="12"/>
      <c r="E108" s="152"/>
      <c r="F108" s="152"/>
      <c r="G108" s="1"/>
      <c r="H108" s="139"/>
      <c r="I108" s="139"/>
      <c r="J108" s="139"/>
      <c r="K108" s="139"/>
      <c r="L108" s="387" t="s">
        <v>40</v>
      </c>
      <c r="M108" s="388"/>
      <c r="N108" s="374"/>
      <c r="O108" s="1"/>
      <c r="P108" s="1"/>
      <c r="Q108" s="1"/>
      <c r="R108" s="1"/>
      <c r="S108" s="1"/>
      <c r="T108" s="1"/>
      <c r="U108" s="374"/>
      <c r="V108" s="374"/>
      <c r="W108" s="374"/>
      <c r="X108" s="374"/>
    </row>
    <row r="109" spans="1:24" ht="18.75">
      <c r="A109" s="1"/>
      <c r="B109" s="69">
        <v>4</v>
      </c>
      <c r="C109" s="279" t="s">
        <v>183</v>
      </c>
      <c r="D109" s="409">
        <v>2</v>
      </c>
      <c r="E109" s="557" t="s">
        <v>155</v>
      </c>
      <c r="F109" s="367" t="s">
        <v>147</v>
      </c>
      <c r="G109" s="71" t="s">
        <v>148</v>
      </c>
      <c r="H109" s="71" t="s">
        <v>8</v>
      </c>
      <c r="I109" s="90" t="s">
        <v>443</v>
      </c>
      <c r="J109" s="72" t="s">
        <v>29</v>
      </c>
      <c r="K109" s="268" t="s">
        <v>408</v>
      </c>
      <c r="L109" s="383" t="str">
        <f>VLOOKUP(O109,'1'!$B$3:$C$59,2)</f>
        <v>Laseri, S.Kom</v>
      </c>
      <c r="M109" s="73" t="e">
        <f>VLOOKUP(P109,'1'!$B$3:C$59,2)</f>
        <v>#N/A</v>
      </c>
      <c r="N109" s="374"/>
      <c r="O109" s="1">
        <v>27</v>
      </c>
      <c r="P109" s="1" t="s">
        <v>149</v>
      </c>
      <c r="Q109" s="1"/>
      <c r="R109" s="1"/>
      <c r="S109" s="1"/>
      <c r="T109" s="1"/>
      <c r="U109" s="374"/>
      <c r="V109" s="374"/>
      <c r="W109" s="374"/>
      <c r="X109" s="374"/>
    </row>
    <row r="110" spans="1:24" ht="18.75">
      <c r="A110" s="1"/>
      <c r="B110" s="69"/>
      <c r="C110" s="280" t="s">
        <v>178</v>
      </c>
      <c r="D110" s="413"/>
      <c r="E110" s="432"/>
      <c r="F110" s="367" t="s">
        <v>151</v>
      </c>
      <c r="G110" s="71" t="s">
        <v>152</v>
      </c>
      <c r="H110" s="71" t="s">
        <v>8</v>
      </c>
      <c r="I110" s="71" t="s">
        <v>453</v>
      </c>
      <c r="J110" s="72" t="s">
        <v>29</v>
      </c>
      <c r="K110" s="71" t="s">
        <v>454</v>
      </c>
      <c r="L110" s="384"/>
      <c r="M110" s="73" t="e">
        <f>VLOOKUP(P110,'1'!$B$3:C$59,2)</f>
        <v>#N/A</v>
      </c>
      <c r="N110" s="374"/>
      <c r="O110" s="1">
        <v>27</v>
      </c>
      <c r="P110" s="1" t="s">
        <v>149</v>
      </c>
      <c r="Q110" s="1"/>
      <c r="R110" s="1"/>
      <c r="S110" s="1"/>
      <c r="T110" s="1"/>
      <c r="U110" s="374"/>
      <c r="V110" s="374"/>
      <c r="W110" s="374"/>
      <c r="X110" s="374"/>
    </row>
    <row r="111" spans="1:24" ht="18.75">
      <c r="A111" s="1"/>
      <c r="B111" s="69"/>
      <c r="C111" s="280" t="s">
        <v>261</v>
      </c>
      <c r="D111" s="340">
        <v>2</v>
      </c>
      <c r="E111" s="411" t="s">
        <v>188</v>
      </c>
      <c r="F111" s="412"/>
      <c r="G111" s="71" t="s">
        <v>152</v>
      </c>
      <c r="H111" s="71" t="s">
        <v>6</v>
      </c>
      <c r="I111" s="71" t="s">
        <v>272</v>
      </c>
      <c r="J111" s="88" t="s">
        <v>64</v>
      </c>
      <c r="K111" s="71">
        <v>28</v>
      </c>
      <c r="L111" s="273" t="str">
        <f>VLOOKUP(O111,'1'!$B$3:$C$59,2)</f>
        <v>Sapto Nugroho, S.T</v>
      </c>
      <c r="M111" s="73" t="e">
        <f>VLOOKUP(P111,'1'!$B$3:C$59,2)</f>
        <v>#N/A</v>
      </c>
      <c r="N111" s="374"/>
      <c r="O111" s="1">
        <v>34</v>
      </c>
      <c r="P111" s="1"/>
      <c r="Q111" s="1"/>
      <c r="R111" s="1"/>
      <c r="S111" s="1"/>
      <c r="T111" s="1"/>
      <c r="U111" s="374"/>
      <c r="V111" s="374"/>
      <c r="W111" s="374"/>
      <c r="X111" s="374"/>
    </row>
    <row r="112" spans="1:24" ht="18.75">
      <c r="A112" s="1"/>
      <c r="B112" s="74"/>
      <c r="C112" s="144"/>
      <c r="D112" s="600" t="s">
        <v>185</v>
      </c>
      <c r="E112" s="601" t="s">
        <v>186</v>
      </c>
      <c r="F112" s="583"/>
      <c r="G112" s="454" t="s">
        <v>170</v>
      </c>
      <c r="H112" s="146" t="s">
        <v>7</v>
      </c>
      <c r="I112" s="78" t="s">
        <v>455</v>
      </c>
      <c r="J112" s="345" t="s">
        <v>64</v>
      </c>
      <c r="K112" s="71" t="s">
        <v>456</v>
      </c>
      <c r="L112" s="383" t="str">
        <f>VLOOKUP(O112,'1'!$B$3:$C$59,2)</f>
        <v>Hendro Wijayanto, S.Kom, M.Kom</v>
      </c>
      <c r="M112" s="73" t="e">
        <f>VLOOKUP(P112,'1'!$B$3:C$59,2)</f>
        <v>#N/A</v>
      </c>
      <c r="N112" s="374"/>
      <c r="O112" s="1">
        <v>19</v>
      </c>
      <c r="P112" s="1" t="s">
        <v>149</v>
      </c>
      <c r="Q112" s="1"/>
      <c r="R112" s="1"/>
      <c r="S112" s="1"/>
      <c r="T112" s="1"/>
      <c r="U112" s="374"/>
      <c r="V112" s="374"/>
      <c r="W112" s="374"/>
      <c r="X112" s="374"/>
    </row>
    <row r="113" spans="1:24" ht="18.75">
      <c r="A113" s="1"/>
      <c r="B113" s="74"/>
      <c r="C113" s="144"/>
      <c r="D113" s="600"/>
      <c r="E113" s="602"/>
      <c r="F113" s="603"/>
      <c r="G113" s="454"/>
      <c r="H113" s="146" t="s">
        <v>7</v>
      </c>
      <c r="I113" s="78" t="s">
        <v>325</v>
      </c>
      <c r="J113" s="435" t="s">
        <v>61</v>
      </c>
      <c r="K113" s="71" t="s">
        <v>327</v>
      </c>
      <c r="L113" s="530"/>
      <c r="M113" s="385" t="e">
        <f>VLOOKUP(P113,'1'!$B$3:C$59,2)</f>
        <v>#N/A</v>
      </c>
      <c r="N113" s="374"/>
      <c r="O113" s="1">
        <v>9</v>
      </c>
      <c r="P113" s="1" t="s">
        <v>149</v>
      </c>
      <c r="Q113" s="1"/>
      <c r="R113" s="1"/>
      <c r="S113" s="1"/>
      <c r="T113" s="1"/>
      <c r="U113" s="374"/>
      <c r="V113" s="374"/>
      <c r="W113" s="374"/>
      <c r="X113" s="374"/>
    </row>
    <row r="114" spans="1:24" ht="18.75">
      <c r="A114" s="1"/>
      <c r="B114" s="74"/>
      <c r="C114" s="144"/>
      <c r="D114" s="600"/>
      <c r="E114" s="602"/>
      <c r="F114" s="603"/>
      <c r="G114" s="454"/>
      <c r="H114" s="146" t="s">
        <v>7</v>
      </c>
      <c r="I114" s="78" t="s">
        <v>442</v>
      </c>
      <c r="J114" s="437"/>
      <c r="K114" s="71" t="s">
        <v>457</v>
      </c>
      <c r="L114" s="530"/>
      <c r="M114" s="531"/>
      <c r="N114" s="374"/>
      <c r="O114" s="1" t="s">
        <v>149</v>
      </c>
      <c r="P114" s="1" t="s">
        <v>149</v>
      </c>
      <c r="Q114" s="1"/>
      <c r="R114" s="1"/>
      <c r="S114" s="1"/>
      <c r="T114" s="1"/>
      <c r="U114" s="374"/>
      <c r="V114" s="374"/>
      <c r="W114" s="374"/>
      <c r="X114" s="374"/>
    </row>
    <row r="115" spans="1:24" ht="18.75">
      <c r="A115" s="1"/>
      <c r="B115" s="74"/>
      <c r="C115" s="144"/>
      <c r="D115" s="600"/>
      <c r="E115" s="604" t="s">
        <v>187</v>
      </c>
      <c r="F115" s="604"/>
      <c r="G115" s="454"/>
      <c r="H115" s="146" t="s">
        <v>8</v>
      </c>
      <c r="I115" s="87" t="s">
        <v>404</v>
      </c>
      <c r="J115" s="391"/>
      <c r="K115" s="16">
        <v>2</v>
      </c>
      <c r="L115" s="384"/>
      <c r="M115" s="386"/>
      <c r="N115" s="1"/>
      <c r="O115" s="1" t="s">
        <v>149</v>
      </c>
      <c r="P115" s="1"/>
      <c r="Q115" s="1"/>
      <c r="R115" s="1"/>
      <c r="S115" s="1"/>
      <c r="T115" s="1"/>
      <c r="U115" s="374"/>
      <c r="V115" s="374"/>
      <c r="W115" s="374"/>
      <c r="X115" s="374"/>
    </row>
    <row r="116" spans="1:24" ht="18.75">
      <c r="A116" s="1"/>
      <c r="B116" s="74"/>
      <c r="C116" s="144"/>
      <c r="D116" s="518">
        <v>4</v>
      </c>
      <c r="E116" s="405" t="s">
        <v>16</v>
      </c>
      <c r="F116" s="419"/>
      <c r="G116" s="591" t="s">
        <v>170</v>
      </c>
      <c r="H116" s="71" t="s">
        <v>6</v>
      </c>
      <c r="I116" s="71" t="s">
        <v>272</v>
      </c>
      <c r="J116" s="71" t="s">
        <v>69</v>
      </c>
      <c r="K116" s="71">
        <v>23</v>
      </c>
      <c r="L116" s="383" t="str">
        <f>VLOOKUP(O116,'1'!$B$3:$C$59,2)</f>
        <v>Hasman Budiadi, S.E, M.M</v>
      </c>
      <c r="M116" s="73" t="e">
        <f>VLOOKUP(P116,'1'!$B$3:C$59,2)</f>
        <v>#N/A</v>
      </c>
      <c r="N116" s="374"/>
      <c r="O116" s="1">
        <v>17</v>
      </c>
      <c r="P116" s="1" t="s">
        <v>149</v>
      </c>
      <c r="Q116" s="1"/>
      <c r="R116" s="1"/>
      <c r="S116" s="1"/>
      <c r="T116" s="1"/>
      <c r="U116" s="374"/>
      <c r="V116" s="374"/>
      <c r="W116" s="374"/>
      <c r="X116" s="374"/>
    </row>
    <row r="117" spans="1:24" ht="18.75">
      <c r="A117" s="1"/>
      <c r="B117" s="74"/>
      <c r="C117" s="144"/>
      <c r="D117" s="418"/>
      <c r="E117" s="420"/>
      <c r="F117" s="421"/>
      <c r="G117" s="592"/>
      <c r="H117" s="71" t="s">
        <v>6</v>
      </c>
      <c r="I117" s="71" t="s">
        <v>548</v>
      </c>
      <c r="J117" s="71" t="s">
        <v>65</v>
      </c>
      <c r="K117" s="71" t="s">
        <v>549</v>
      </c>
      <c r="L117" s="384"/>
      <c r="M117" s="73" t="e">
        <f>VLOOKUP(P117,'1'!$B$3:C$59,2)</f>
        <v>#N/A</v>
      </c>
      <c r="N117" s="374"/>
      <c r="O117" s="1">
        <v>36</v>
      </c>
      <c r="P117" s="1" t="s">
        <v>149</v>
      </c>
      <c r="Q117" s="1"/>
      <c r="R117" s="1"/>
      <c r="S117" s="1"/>
      <c r="T117" s="1"/>
      <c r="U117" s="374"/>
      <c r="V117" s="374"/>
      <c r="W117" s="374"/>
      <c r="X117" s="374"/>
    </row>
    <row r="118" spans="1:24" ht="15.75">
      <c r="A118" s="1"/>
      <c r="B118" s="69"/>
      <c r="C118" s="108"/>
      <c r="D118" s="340">
        <v>2</v>
      </c>
      <c r="E118" s="370" t="s">
        <v>146</v>
      </c>
      <c r="F118" s="283" t="s">
        <v>147</v>
      </c>
      <c r="G118" s="345" t="s">
        <v>170</v>
      </c>
      <c r="H118" s="146" t="s">
        <v>27</v>
      </c>
      <c r="I118" s="71" t="s">
        <v>533</v>
      </c>
      <c r="J118" s="363" t="s">
        <v>30</v>
      </c>
      <c r="K118" s="71" t="s">
        <v>287</v>
      </c>
      <c r="L118" s="273" t="str">
        <f>VLOOKUP(O118,'1'!$B$3:$C$59,2)</f>
        <v>Paulus Harsadi, S.Kom, M.Kom</v>
      </c>
      <c r="M118" s="73" t="e">
        <f>VLOOKUP(P118,'1'!$B$3:C$59,2)</f>
        <v>#N/A</v>
      </c>
      <c r="N118" s="374"/>
      <c r="O118" s="1">
        <v>30</v>
      </c>
      <c r="P118" s="1" t="s">
        <v>149</v>
      </c>
    </row>
    <row r="119" spans="1:24" ht="18.75">
      <c r="A119" s="1"/>
      <c r="B119" s="69"/>
      <c r="C119" s="144"/>
      <c r="D119" s="409">
        <v>4</v>
      </c>
      <c r="E119" s="405" t="s">
        <v>97</v>
      </c>
      <c r="F119" s="406"/>
      <c r="G119" s="422" t="s">
        <v>159</v>
      </c>
      <c r="H119" s="71" t="s">
        <v>8</v>
      </c>
      <c r="I119" s="145" t="s">
        <v>458</v>
      </c>
      <c r="J119" s="337" t="s">
        <v>64</v>
      </c>
      <c r="K119" s="146" t="s">
        <v>459</v>
      </c>
      <c r="L119" s="383" t="str">
        <f>VLOOKUP(O119,'1'!$B$3:$C$59,2)</f>
        <v>Elistya Rimawati, S.Si, M.Si</v>
      </c>
      <c r="M119" s="73" t="e">
        <f>VLOOKUP(P119,'1'!$B$3:C$59,2)</f>
        <v>#N/A</v>
      </c>
      <c r="N119" s="374"/>
      <c r="O119" s="1">
        <v>16</v>
      </c>
      <c r="P119" s="1" t="s">
        <v>149</v>
      </c>
      <c r="Q119" s="1"/>
      <c r="R119" s="1"/>
      <c r="S119" s="1"/>
      <c r="T119" s="1"/>
      <c r="U119" s="374"/>
      <c r="V119" s="374"/>
      <c r="W119" s="374"/>
      <c r="X119" s="374"/>
    </row>
    <row r="120" spans="1:24" ht="18.75">
      <c r="A120" s="1"/>
      <c r="B120" s="76"/>
      <c r="C120" s="77"/>
      <c r="D120" s="413"/>
      <c r="E120" s="432"/>
      <c r="F120" s="433"/>
      <c r="G120" s="514"/>
      <c r="H120" s="71" t="s">
        <v>8</v>
      </c>
      <c r="I120" s="71" t="s">
        <v>460</v>
      </c>
      <c r="J120" s="355" t="s">
        <v>61</v>
      </c>
      <c r="K120" s="71" t="s">
        <v>461</v>
      </c>
      <c r="L120" s="530"/>
      <c r="M120" s="73" t="e">
        <f>VLOOKUP(P120,'1'!$B$3:C$59,2)</f>
        <v>#N/A</v>
      </c>
      <c r="N120" s="374"/>
      <c r="O120" s="1">
        <v>8</v>
      </c>
      <c r="P120" s="1" t="s">
        <v>149</v>
      </c>
      <c r="Q120" s="1"/>
      <c r="R120" s="1"/>
      <c r="S120" s="1"/>
      <c r="T120" s="1"/>
      <c r="U120" s="374"/>
      <c r="V120" s="374"/>
      <c r="W120" s="374"/>
      <c r="X120" s="374"/>
    </row>
    <row r="121" spans="1:24" ht="18.75">
      <c r="A121" s="1"/>
      <c r="B121" s="76"/>
      <c r="C121" s="77"/>
      <c r="D121" s="413"/>
      <c r="E121" s="432"/>
      <c r="F121" s="433"/>
      <c r="G121" s="514"/>
      <c r="H121" s="71" t="s">
        <v>8</v>
      </c>
      <c r="I121" s="71" t="s">
        <v>462</v>
      </c>
      <c r="J121" s="435" t="s">
        <v>62</v>
      </c>
      <c r="K121" s="71" t="s">
        <v>463</v>
      </c>
      <c r="L121" s="530"/>
      <c r="M121" s="385" t="e">
        <f>VLOOKUP(P121,'1'!$B$3:C$59,2)</f>
        <v>#N/A</v>
      </c>
      <c r="N121" s="374"/>
      <c r="O121" s="1">
        <v>36</v>
      </c>
      <c r="P121" s="1" t="s">
        <v>149</v>
      </c>
      <c r="Q121" s="1"/>
      <c r="R121" s="1"/>
      <c r="S121" s="1"/>
      <c r="T121" s="1"/>
      <c r="U121" s="374"/>
      <c r="V121" s="374"/>
      <c r="W121" s="374"/>
      <c r="X121" s="374"/>
    </row>
    <row r="122" spans="1:24" ht="18.75">
      <c r="A122" s="1"/>
      <c r="B122" s="76"/>
      <c r="C122" s="77"/>
      <c r="D122" s="414"/>
      <c r="E122" s="407"/>
      <c r="F122" s="408"/>
      <c r="G122" s="453"/>
      <c r="H122" s="71" t="s">
        <v>0</v>
      </c>
      <c r="I122" s="71" t="s">
        <v>379</v>
      </c>
      <c r="J122" s="391"/>
      <c r="K122" s="71" t="s">
        <v>380</v>
      </c>
      <c r="L122" s="384"/>
      <c r="M122" s="386"/>
      <c r="N122" s="374"/>
      <c r="O122" s="1" t="s">
        <v>149</v>
      </c>
      <c r="P122" s="1" t="s">
        <v>149</v>
      </c>
      <c r="Q122" s="1"/>
      <c r="R122" s="1"/>
      <c r="S122" s="1"/>
      <c r="T122" s="1"/>
      <c r="U122" s="374"/>
      <c r="V122" s="374"/>
      <c r="W122" s="374"/>
      <c r="X122" s="374"/>
    </row>
    <row r="123" spans="1:24" ht="15.75">
      <c r="A123" s="1"/>
      <c r="B123" s="74"/>
      <c r="C123" s="108"/>
      <c r="D123" s="147"/>
      <c r="E123" s="153"/>
      <c r="F123" s="154"/>
      <c r="G123" s="81"/>
      <c r="H123" s="81"/>
      <c r="I123" s="81"/>
      <c r="J123" s="81"/>
      <c r="K123" s="81"/>
      <c r="L123" s="120"/>
      <c r="M123" s="73"/>
      <c r="N123" s="374"/>
      <c r="O123" s="1"/>
      <c r="P123" s="1"/>
      <c r="Q123" s="1"/>
      <c r="R123" s="1"/>
      <c r="S123" s="1"/>
      <c r="T123" s="1"/>
      <c r="U123" s="374"/>
      <c r="V123" s="374"/>
      <c r="W123" s="374"/>
      <c r="X123" s="374"/>
    </row>
    <row r="124" spans="1:24" ht="20.25">
      <c r="A124" s="1"/>
      <c r="B124" s="76"/>
      <c r="C124" s="279" t="s">
        <v>183</v>
      </c>
      <c r="D124" s="458" t="s">
        <v>160</v>
      </c>
      <c r="E124" s="519"/>
      <c r="F124" s="519"/>
      <c r="G124" s="519"/>
      <c r="H124" s="519"/>
      <c r="I124" s="519"/>
      <c r="J124" s="519"/>
      <c r="K124" s="519"/>
      <c r="L124" s="519"/>
      <c r="M124" s="457"/>
      <c r="N124" s="374"/>
      <c r="O124" s="1"/>
      <c r="P124" s="1"/>
      <c r="Q124" s="1"/>
      <c r="R124" s="1"/>
      <c r="S124" s="1"/>
      <c r="T124" s="1"/>
      <c r="U124" s="374"/>
      <c r="V124" s="374"/>
      <c r="W124" s="374"/>
      <c r="X124" s="374"/>
    </row>
    <row r="125" spans="1:24" ht="18.75">
      <c r="A125" s="1"/>
      <c r="B125" s="83"/>
      <c r="C125" s="280" t="s">
        <v>178</v>
      </c>
      <c r="D125" s="341">
        <v>2</v>
      </c>
      <c r="E125" s="595" t="s">
        <v>188</v>
      </c>
      <c r="F125" s="428"/>
      <c r="G125" s="345" t="s">
        <v>161</v>
      </c>
      <c r="H125" s="148" t="s">
        <v>6</v>
      </c>
      <c r="I125" s="345" t="s">
        <v>273</v>
      </c>
      <c r="J125" s="71" t="s">
        <v>69</v>
      </c>
      <c r="K125" s="71">
        <v>8</v>
      </c>
      <c r="L125" s="273" t="str">
        <f>VLOOKUP(O125,'1'!$B$3:$C$59,2)</f>
        <v>Sapto Nugroho, S.T</v>
      </c>
      <c r="M125" s="73" t="e">
        <f>VLOOKUP(P125,'1'!$B$3:C$59,2)</f>
        <v>#N/A</v>
      </c>
      <c r="N125" s="374"/>
      <c r="O125" s="1">
        <v>34</v>
      </c>
      <c r="P125" s="1" t="s">
        <v>149</v>
      </c>
      <c r="Q125" s="1"/>
      <c r="R125" s="1"/>
      <c r="S125" s="1"/>
      <c r="T125" s="1"/>
      <c r="U125" s="1"/>
      <c r="V125" s="1"/>
      <c r="W125" s="1"/>
      <c r="X125" s="1"/>
    </row>
    <row r="126" spans="1:24" ht="18.75">
      <c r="A126" s="1"/>
      <c r="B126" s="76"/>
      <c r="C126" s="280" t="s">
        <v>261</v>
      </c>
      <c r="D126" s="282">
        <v>2</v>
      </c>
      <c r="E126" s="343" t="s">
        <v>155</v>
      </c>
      <c r="F126" s="70" t="s">
        <v>147</v>
      </c>
      <c r="G126" s="345" t="s">
        <v>161</v>
      </c>
      <c r="H126" s="71" t="s">
        <v>8</v>
      </c>
      <c r="I126" s="78" t="s">
        <v>541</v>
      </c>
      <c r="J126" s="72" t="s">
        <v>29</v>
      </c>
      <c r="K126" s="344" t="s">
        <v>542</v>
      </c>
      <c r="L126" s="273" t="str">
        <f>VLOOKUP(O126,'1'!$B$3:$C$59,2)</f>
        <v>Laseri, S.Kom</v>
      </c>
      <c r="M126" s="73" t="e">
        <f>VLOOKUP(P126,'1'!$B$3:C$59,2)</f>
        <v>#N/A</v>
      </c>
      <c r="N126" s="374"/>
      <c r="O126" s="1">
        <v>27</v>
      </c>
      <c r="P126" s="1" t="s">
        <v>149</v>
      </c>
      <c r="Q126" s="1"/>
      <c r="R126" s="1"/>
      <c r="S126" s="1"/>
      <c r="T126" s="1"/>
      <c r="U126" s="374"/>
      <c r="V126" s="374"/>
      <c r="W126" s="374"/>
      <c r="X126" s="374"/>
    </row>
    <row r="127" spans="1:24" ht="15.75">
      <c r="A127" s="1"/>
      <c r="B127" s="83"/>
      <c r="C127" s="109"/>
      <c r="D127" s="349">
        <v>2</v>
      </c>
      <c r="E127" s="370" t="s">
        <v>146</v>
      </c>
      <c r="F127" s="366" t="s">
        <v>147</v>
      </c>
      <c r="G127" s="345" t="s">
        <v>161</v>
      </c>
      <c r="H127" s="71" t="s">
        <v>27</v>
      </c>
      <c r="I127" s="71" t="s">
        <v>532</v>
      </c>
      <c r="J127" s="363" t="s">
        <v>30</v>
      </c>
      <c r="K127" s="71" t="s">
        <v>502</v>
      </c>
      <c r="L127" s="273" t="str">
        <f>VLOOKUP(O127,'1'!$B$3:$C$59,2)</f>
        <v>Paulus Harsadi, S.Kom, M.Kom</v>
      </c>
      <c r="M127" s="73" t="e">
        <f>VLOOKUP(P127,'1'!$B$3:C$59,2)</f>
        <v>#N/A</v>
      </c>
      <c r="N127" s="374"/>
      <c r="O127" s="1">
        <v>30</v>
      </c>
      <c r="P127" s="1" t="s">
        <v>149</v>
      </c>
      <c r="R127" s="1"/>
      <c r="S127" s="1"/>
      <c r="T127" s="1"/>
      <c r="U127" s="374"/>
      <c r="V127" s="374"/>
      <c r="W127" s="374"/>
      <c r="X127" s="374"/>
    </row>
    <row r="128" spans="1:24" ht="15.75">
      <c r="A128" s="1"/>
      <c r="B128" s="83"/>
      <c r="C128" s="109"/>
      <c r="D128" s="340">
        <v>4</v>
      </c>
      <c r="E128" s="405" t="s">
        <v>16</v>
      </c>
      <c r="F128" s="406"/>
      <c r="G128" s="345" t="s">
        <v>162</v>
      </c>
      <c r="H128" s="71" t="s">
        <v>6</v>
      </c>
      <c r="I128" s="71" t="s">
        <v>370</v>
      </c>
      <c r="J128" s="71" t="s">
        <v>69</v>
      </c>
      <c r="K128" s="71" t="s">
        <v>372</v>
      </c>
      <c r="L128" s="376" t="str">
        <f>VLOOKUP(O128,'1'!$B$3:$C$59,2)</f>
        <v>Hasman Budiadi, S.E, M.M</v>
      </c>
      <c r="M128" s="73" t="e">
        <f>VLOOKUP(P128,'1'!$B$3:C$59,2)</f>
        <v>#N/A</v>
      </c>
      <c r="N128" s="374"/>
      <c r="O128" s="1">
        <v>17</v>
      </c>
      <c r="P128" s="1" t="s">
        <v>149</v>
      </c>
      <c r="R128" s="1"/>
      <c r="S128" s="1"/>
      <c r="T128" s="1"/>
      <c r="U128" s="374"/>
      <c r="V128" s="374"/>
      <c r="W128" s="374"/>
      <c r="X128" s="374"/>
    </row>
    <row r="129" spans="1:26" ht="18.75">
      <c r="A129" s="1"/>
      <c r="B129" s="83"/>
      <c r="C129" s="144"/>
      <c r="D129" s="409">
        <v>4</v>
      </c>
      <c r="E129" s="593" t="s">
        <v>97</v>
      </c>
      <c r="F129" s="406"/>
      <c r="G129" s="435" t="s">
        <v>162</v>
      </c>
      <c r="H129" s="71" t="s">
        <v>8</v>
      </c>
      <c r="I129" s="78" t="s">
        <v>364</v>
      </c>
      <c r="J129" s="88" t="s">
        <v>61</v>
      </c>
      <c r="K129" s="71" t="s">
        <v>394</v>
      </c>
      <c r="L129" s="638" t="str">
        <f>VLOOKUP(O129,'1'!$B$3:$C$59,2)</f>
        <v>Elistya Rimawati, S.Si, M.Si</v>
      </c>
      <c r="M129" s="73" t="e">
        <f>VLOOKUP(P129,'1'!$B$3:C$59,2)</f>
        <v>#N/A</v>
      </c>
      <c r="N129" s="374"/>
      <c r="O129" s="1">
        <v>16</v>
      </c>
      <c r="P129" s="1" t="s">
        <v>149</v>
      </c>
      <c r="Q129" s="1"/>
      <c r="R129" s="1"/>
      <c r="S129" s="1"/>
      <c r="T129" s="1"/>
      <c r="U129" s="374"/>
      <c r="V129" s="374"/>
      <c r="W129" s="374"/>
      <c r="X129" s="374"/>
    </row>
    <row r="130" spans="1:26" ht="15.75">
      <c r="A130" s="1"/>
      <c r="B130" s="83"/>
      <c r="C130" s="108"/>
      <c r="D130" s="414"/>
      <c r="E130" s="407"/>
      <c r="F130" s="408"/>
      <c r="G130" s="594"/>
      <c r="H130" s="71" t="s">
        <v>0</v>
      </c>
      <c r="I130" s="71" t="s">
        <v>290</v>
      </c>
      <c r="J130" s="345" t="s">
        <v>62</v>
      </c>
      <c r="K130" s="71" t="s">
        <v>289</v>
      </c>
      <c r="L130" s="639"/>
      <c r="M130" s="73" t="e">
        <f>VLOOKUP(P130,'1'!$B$3:C$59,2)</f>
        <v>#N/A</v>
      </c>
      <c r="N130" s="374"/>
      <c r="O130" s="1">
        <v>8</v>
      </c>
      <c r="P130" s="1" t="s">
        <v>149</v>
      </c>
      <c r="Q130" s="1"/>
      <c r="R130" s="1"/>
      <c r="S130" s="1"/>
      <c r="T130" s="1"/>
      <c r="U130" s="374"/>
      <c r="V130" s="374"/>
      <c r="W130" s="374"/>
      <c r="X130" s="374"/>
    </row>
    <row r="131" spans="1:26" ht="18.75">
      <c r="A131" s="1"/>
      <c r="B131" s="83"/>
      <c r="C131" s="77"/>
      <c r="D131" s="409">
        <v>6</v>
      </c>
      <c r="E131" s="537" t="s">
        <v>552</v>
      </c>
      <c r="F131" s="583"/>
      <c r="G131" s="454" t="s">
        <v>163</v>
      </c>
      <c r="H131" s="146" t="s">
        <v>494</v>
      </c>
      <c r="I131" s="16" t="s">
        <v>550</v>
      </c>
      <c r="J131" s="71" t="s">
        <v>69</v>
      </c>
      <c r="K131" s="71" t="s">
        <v>551</v>
      </c>
      <c r="L131" s="638" t="str">
        <f>VLOOKUP(O131,'1'!$B$3:$C$59,2)</f>
        <v>Hendro Wijayanto, S.Kom, M.Kom</v>
      </c>
      <c r="M131" s="73" t="e">
        <f>VLOOKUP(P131,'1'!$B$3:C$59,2)</f>
        <v>#N/A</v>
      </c>
      <c r="N131" s="374"/>
      <c r="O131" s="1">
        <v>19</v>
      </c>
      <c r="P131" s="1" t="s">
        <v>149</v>
      </c>
      <c r="Q131" s="1"/>
      <c r="R131" s="1"/>
      <c r="S131" s="1"/>
      <c r="T131" s="1"/>
      <c r="U131" s="374"/>
      <c r="V131" s="374"/>
      <c r="W131" s="374"/>
      <c r="X131" s="374"/>
    </row>
    <row r="132" spans="1:26" ht="18.75">
      <c r="A132" s="1"/>
      <c r="B132" s="83"/>
      <c r="C132" s="77"/>
      <c r="D132" s="410"/>
      <c r="E132" s="584"/>
      <c r="F132" s="585"/>
      <c r="G132" s="454"/>
      <c r="H132" s="146" t="s">
        <v>7</v>
      </c>
      <c r="I132" s="79" t="s">
        <v>304</v>
      </c>
      <c r="J132" s="88" t="s">
        <v>64</v>
      </c>
      <c r="K132" s="71">
        <v>30</v>
      </c>
      <c r="L132" s="639"/>
      <c r="M132" s="73" t="e">
        <f>VLOOKUP(P132,'1'!$B$3:C$59,2)</f>
        <v>#N/A</v>
      </c>
      <c r="N132" s="374"/>
      <c r="O132" s="1">
        <v>11</v>
      </c>
      <c r="P132" s="1" t="s">
        <v>149</v>
      </c>
      <c r="Q132" s="1"/>
      <c r="R132" s="1"/>
      <c r="S132" s="1"/>
      <c r="T132" s="1"/>
      <c r="U132" s="374"/>
      <c r="V132" s="374"/>
      <c r="W132" s="374"/>
      <c r="X132" s="374"/>
    </row>
    <row r="133" spans="1:26" ht="15.75" thickBot="1">
      <c r="A133" s="1"/>
      <c r="B133" s="94"/>
      <c r="C133" s="95"/>
      <c r="D133" s="96"/>
      <c r="E133" s="369"/>
      <c r="F133" s="369"/>
      <c r="G133" s="369"/>
      <c r="H133" s="155"/>
      <c r="I133" s="155"/>
      <c r="J133" s="155"/>
      <c r="K133" s="155"/>
      <c r="L133" s="98"/>
      <c r="M133" s="99"/>
      <c r="N133" s="374"/>
      <c r="O133" s="1"/>
      <c r="P133" s="1"/>
      <c r="Q133" s="1"/>
      <c r="R133" s="1"/>
      <c r="S133" s="1"/>
      <c r="T133" s="1"/>
      <c r="U133" s="374"/>
      <c r="V133" s="374"/>
      <c r="W133" s="374"/>
      <c r="X133" s="374"/>
    </row>
    <row r="134" spans="1:26" ht="16.5" thickTop="1" thickBot="1">
      <c r="A134" s="1"/>
      <c r="B134" s="396"/>
      <c r="C134" s="397"/>
      <c r="D134" s="397"/>
      <c r="E134" s="397"/>
      <c r="F134" s="397"/>
      <c r="G134" s="397"/>
      <c r="H134" s="397"/>
      <c r="I134" s="397"/>
      <c r="J134" s="397"/>
      <c r="K134" s="397"/>
      <c r="L134" s="397"/>
      <c r="M134" s="398"/>
      <c r="N134" s="374"/>
      <c r="O134" s="1"/>
      <c r="P134" s="1"/>
      <c r="Q134" s="1"/>
      <c r="R134" s="1"/>
      <c r="S134" s="1"/>
      <c r="T134" s="1"/>
      <c r="U134" s="374"/>
      <c r="V134" s="374"/>
      <c r="W134" s="374"/>
      <c r="X134" s="374"/>
      <c r="Y134" s="1"/>
      <c r="Z134" s="1"/>
    </row>
    <row r="135" spans="1:26" ht="15.75" thickTop="1">
      <c r="A135" s="1"/>
      <c r="B135" s="156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374"/>
      <c r="O135" s="1"/>
      <c r="P135" s="1"/>
      <c r="Q135" s="1"/>
      <c r="R135" s="1"/>
      <c r="S135" s="1"/>
      <c r="T135" s="1"/>
      <c r="U135" s="374"/>
      <c r="V135" s="374"/>
      <c r="W135" s="374"/>
      <c r="X135" s="374"/>
      <c r="Y135" s="1"/>
      <c r="Z135" s="1"/>
    </row>
    <row r="136" spans="1:26" ht="15.75" thickBot="1">
      <c r="A136" s="1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374"/>
      <c r="O136" s="1"/>
      <c r="P136" s="1"/>
      <c r="Q136" s="1"/>
      <c r="R136" s="1"/>
      <c r="S136" s="1"/>
      <c r="T136" s="1"/>
      <c r="U136" s="374"/>
      <c r="V136" s="374"/>
      <c r="W136" s="374"/>
      <c r="X136" s="374"/>
      <c r="Y136" s="1"/>
      <c r="Z136" s="1"/>
    </row>
    <row r="137" spans="1:26" ht="15">
      <c r="A137" s="1"/>
      <c r="B137" s="139"/>
      <c r="C137" s="399" t="s">
        <v>189</v>
      </c>
      <c r="D137" s="400"/>
      <c r="E137" s="139"/>
      <c r="F137" s="139"/>
      <c r="G137" s="139"/>
      <c r="H137" s="139"/>
      <c r="I137" s="139"/>
      <c r="J137" s="139"/>
      <c r="K137" s="139"/>
      <c r="L137" s="139"/>
      <c r="M137" s="139"/>
      <c r="N137" s="374"/>
      <c r="O137" s="1"/>
      <c r="P137" s="1"/>
      <c r="Q137" s="1"/>
      <c r="R137" s="1"/>
      <c r="S137" s="1"/>
      <c r="T137" s="1"/>
      <c r="U137" s="374"/>
      <c r="V137" s="374"/>
      <c r="W137" s="374"/>
      <c r="X137" s="374"/>
      <c r="Y137" s="1"/>
      <c r="Z137" s="1"/>
    </row>
    <row r="138" spans="1:26" ht="16.5" thickBot="1">
      <c r="A138" s="1"/>
      <c r="B138" s="50"/>
      <c r="C138" s="401"/>
      <c r="D138" s="402"/>
      <c r="E138" s="403"/>
      <c r="F138" s="404"/>
      <c r="G138" s="404"/>
      <c r="H138" s="356"/>
      <c r="I138" s="356"/>
      <c r="J138" s="51"/>
      <c r="K138" s="52"/>
      <c r="L138" s="333" t="s">
        <v>191</v>
      </c>
      <c r="M138" s="1"/>
      <c r="N138" s="374"/>
      <c r="O138" s="1"/>
      <c r="P138" s="1"/>
      <c r="Q138" s="1"/>
      <c r="R138" s="1"/>
      <c r="S138" s="1"/>
      <c r="T138" s="1"/>
      <c r="U138" s="374"/>
      <c r="V138" s="374"/>
      <c r="W138" s="374"/>
      <c r="X138" s="374"/>
      <c r="Y138" s="1"/>
      <c r="Z138" s="1"/>
    </row>
    <row r="139" spans="1:26" ht="14.25">
      <c r="A139" s="1"/>
      <c r="B139" s="53" t="s">
        <v>1</v>
      </c>
      <c r="C139" s="54" t="s">
        <v>129</v>
      </c>
      <c r="D139" s="493" t="s">
        <v>130</v>
      </c>
      <c r="E139" s="495" t="s">
        <v>131</v>
      </c>
      <c r="F139" s="496"/>
      <c r="G139" s="499" t="s">
        <v>132</v>
      </c>
      <c r="H139" s="500" t="s">
        <v>133</v>
      </c>
      <c r="I139" s="499" t="s">
        <v>5</v>
      </c>
      <c r="J139" s="500" t="s">
        <v>134</v>
      </c>
      <c r="K139" s="55" t="s">
        <v>135</v>
      </c>
      <c r="L139" s="646" t="s">
        <v>618</v>
      </c>
      <c r="M139" s="394" t="s">
        <v>120</v>
      </c>
      <c r="N139" s="374"/>
      <c r="O139" s="1"/>
      <c r="P139" s="1"/>
      <c r="Q139" s="1"/>
      <c r="R139" s="1"/>
      <c r="S139" s="1"/>
      <c r="T139" s="1"/>
      <c r="U139" s="374"/>
      <c r="V139" s="374"/>
      <c r="W139" s="374"/>
      <c r="X139" s="374"/>
      <c r="Y139" s="1"/>
      <c r="Z139" s="1"/>
    </row>
    <row r="140" spans="1:26" ht="15" thickBot="1">
      <c r="A140" s="1"/>
      <c r="B140" s="58" t="s">
        <v>138</v>
      </c>
      <c r="C140" s="59" t="s">
        <v>139</v>
      </c>
      <c r="D140" s="494"/>
      <c r="E140" s="497"/>
      <c r="F140" s="498"/>
      <c r="G140" s="494"/>
      <c r="H140" s="494"/>
      <c r="I140" s="494"/>
      <c r="J140" s="494"/>
      <c r="K140" s="60" t="s">
        <v>140</v>
      </c>
      <c r="L140" s="647"/>
      <c r="M140" s="395"/>
      <c r="N140" s="374"/>
      <c r="O140" s="1"/>
      <c r="P140" s="1"/>
      <c r="Q140" s="1"/>
      <c r="R140" s="1"/>
      <c r="S140" s="1"/>
      <c r="T140" s="1"/>
      <c r="U140" s="374"/>
      <c r="V140" s="374"/>
      <c r="W140" s="374"/>
      <c r="X140" s="374"/>
      <c r="Y140" s="1"/>
      <c r="Z140" s="1"/>
    </row>
    <row r="141" spans="1:26" ht="16.5" thickTop="1">
      <c r="A141" s="1"/>
      <c r="B141" s="69"/>
      <c r="C141" s="108"/>
      <c r="D141" s="12"/>
      <c r="E141" s="1"/>
      <c r="F141" s="321"/>
      <c r="G141" s="1"/>
      <c r="H141" s="37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74"/>
      <c r="V141" s="374"/>
      <c r="W141" s="374"/>
      <c r="X141" s="374"/>
    </row>
    <row r="142" spans="1:26" ht="18.75">
      <c r="A142" s="1"/>
      <c r="B142" s="69" t="s">
        <v>190</v>
      </c>
      <c r="C142" s="300" t="s">
        <v>191</v>
      </c>
      <c r="D142" s="472">
        <v>4</v>
      </c>
      <c r="E142" s="575" t="s">
        <v>195</v>
      </c>
      <c r="F142" s="292" t="s">
        <v>147</v>
      </c>
      <c r="G142" s="190" t="s">
        <v>148</v>
      </c>
      <c r="H142" s="71" t="s">
        <v>6</v>
      </c>
      <c r="I142" s="71" t="s">
        <v>555</v>
      </c>
      <c r="J142" s="72" t="s">
        <v>47</v>
      </c>
      <c r="K142" s="71">
        <v>21</v>
      </c>
      <c r="L142" s="383" t="str">
        <f>VLOOKUP(O142,'1'!$B$3:$C$59,2)</f>
        <v>Budi Hartanto, S.Kom, M.Kom</v>
      </c>
      <c r="M142" s="73" t="e">
        <f>VLOOKUP(P142,'1'!$B$3:C$59,2)</f>
        <v>#N/A</v>
      </c>
      <c r="N142" s="374"/>
      <c r="O142" s="1">
        <v>8</v>
      </c>
      <c r="P142" s="1" t="s">
        <v>149</v>
      </c>
      <c r="Q142" s="1"/>
      <c r="R142" s="1"/>
      <c r="S142" s="1"/>
      <c r="T142" s="1"/>
      <c r="U142" s="374"/>
      <c r="V142" s="374"/>
      <c r="W142" s="374"/>
      <c r="X142" s="374"/>
    </row>
    <row r="143" spans="1:26" ht="18.75">
      <c r="A143" s="1"/>
      <c r="B143" s="69"/>
      <c r="C143" s="300" t="s">
        <v>262</v>
      </c>
      <c r="D143" s="472"/>
      <c r="E143" s="575"/>
      <c r="F143" s="292" t="s">
        <v>151</v>
      </c>
      <c r="G143" s="190" t="s">
        <v>152</v>
      </c>
      <c r="H143" s="71" t="s">
        <v>6</v>
      </c>
      <c r="I143" s="71" t="s">
        <v>556</v>
      </c>
      <c r="J143" s="72" t="s">
        <v>47</v>
      </c>
      <c r="K143" s="71" t="s">
        <v>557</v>
      </c>
      <c r="L143" s="384"/>
      <c r="M143" s="73" t="e">
        <f>VLOOKUP(P143,'1'!$B$3:C$59,2)</f>
        <v>#N/A</v>
      </c>
      <c r="N143" s="374"/>
      <c r="O143" s="1">
        <v>8</v>
      </c>
      <c r="P143" s="1" t="s">
        <v>149</v>
      </c>
      <c r="Q143" s="1"/>
      <c r="R143" s="1"/>
      <c r="S143" s="1"/>
      <c r="T143" s="1"/>
      <c r="U143" s="374"/>
      <c r="V143" s="374"/>
      <c r="W143" s="374"/>
      <c r="X143" s="374"/>
    </row>
    <row r="144" spans="1:26" ht="18.75">
      <c r="A144" s="1"/>
      <c r="B144" s="76"/>
      <c r="C144" s="301" t="s">
        <v>261</v>
      </c>
      <c r="D144" s="472" t="s">
        <v>185</v>
      </c>
      <c r="E144" s="582" t="s">
        <v>56</v>
      </c>
      <c r="F144" s="582"/>
      <c r="G144" s="505" t="s">
        <v>152</v>
      </c>
      <c r="H144" s="146" t="s">
        <v>7</v>
      </c>
      <c r="I144" s="78" t="s">
        <v>465</v>
      </c>
      <c r="J144" s="71" t="s">
        <v>64</v>
      </c>
      <c r="K144" s="71" t="s">
        <v>320</v>
      </c>
      <c r="L144" s="383" t="str">
        <f>VLOOKUP(O144,'1'!$B$3:$C$59,2)</f>
        <v>Ari Wibowo, S.Si, M.Si</v>
      </c>
      <c r="M144" s="73" t="e">
        <f>VLOOKUP(P144,'1'!$B$3:C$59,2)</f>
        <v>#N/A</v>
      </c>
      <c r="N144" s="374"/>
      <c r="O144" s="1">
        <v>1</v>
      </c>
      <c r="P144" s="1" t="s">
        <v>149</v>
      </c>
      <c r="Q144" s="1"/>
      <c r="R144" s="1"/>
      <c r="S144" s="1"/>
      <c r="T144" s="1"/>
      <c r="U144" s="374"/>
      <c r="V144" s="374"/>
      <c r="W144" s="374"/>
      <c r="X144" s="374"/>
    </row>
    <row r="145" spans="1:24" ht="15.75">
      <c r="A145" s="1"/>
      <c r="B145" s="76"/>
      <c r="C145" s="109"/>
      <c r="D145" s="472"/>
      <c r="E145" s="582"/>
      <c r="F145" s="582"/>
      <c r="G145" s="525"/>
      <c r="H145" s="146" t="s">
        <v>7</v>
      </c>
      <c r="I145" s="78" t="s">
        <v>354</v>
      </c>
      <c r="J145" s="435" t="s">
        <v>61</v>
      </c>
      <c r="K145" s="71" t="s">
        <v>466</v>
      </c>
      <c r="L145" s="530"/>
      <c r="M145" s="385" t="e">
        <f>VLOOKUP(P145,'1'!$B$3:C$59,2)</f>
        <v>#N/A</v>
      </c>
      <c r="N145" s="374"/>
      <c r="O145" s="1">
        <v>15</v>
      </c>
      <c r="P145" s="1" t="s">
        <v>149</v>
      </c>
      <c r="Q145" s="1"/>
      <c r="R145" s="1"/>
      <c r="S145" s="1"/>
      <c r="T145" s="1"/>
      <c r="U145" s="374"/>
      <c r="V145" s="374"/>
      <c r="W145" s="374"/>
      <c r="X145" s="374"/>
    </row>
    <row r="146" spans="1:24" ht="15.75">
      <c r="A146" s="1"/>
      <c r="B146" s="76"/>
      <c r="C146" s="109"/>
      <c r="D146" s="472"/>
      <c r="E146" s="582"/>
      <c r="F146" s="582"/>
      <c r="G146" s="525"/>
      <c r="H146" s="146" t="s">
        <v>7</v>
      </c>
      <c r="I146" s="78" t="s">
        <v>326</v>
      </c>
      <c r="J146" s="391"/>
      <c r="K146" s="71" t="s">
        <v>328</v>
      </c>
      <c r="L146" s="384"/>
      <c r="M146" s="386"/>
      <c r="N146" s="374"/>
      <c r="O146" s="1" t="s">
        <v>149</v>
      </c>
      <c r="P146" s="1" t="s">
        <v>149</v>
      </c>
      <c r="Q146" s="1"/>
      <c r="R146" s="1"/>
      <c r="S146" s="1"/>
      <c r="T146" s="1"/>
      <c r="U146" s="374"/>
      <c r="V146" s="374"/>
      <c r="W146" s="374"/>
      <c r="X146" s="374"/>
    </row>
    <row r="147" spans="1:24" ht="15.75">
      <c r="A147" s="1"/>
      <c r="B147" s="76"/>
      <c r="C147" s="109"/>
      <c r="D147" s="472">
        <v>2</v>
      </c>
      <c r="E147" s="581" t="s">
        <v>193</v>
      </c>
      <c r="F147" s="292" t="s">
        <v>147</v>
      </c>
      <c r="G147" s="190" t="s">
        <v>148</v>
      </c>
      <c r="H147" s="71" t="s">
        <v>7</v>
      </c>
      <c r="I147" s="78" t="s">
        <v>405</v>
      </c>
      <c r="J147" s="72" t="s">
        <v>28</v>
      </c>
      <c r="K147" s="71" t="s">
        <v>406</v>
      </c>
      <c r="L147" s="383" t="str">
        <f>VLOOKUP(O147,'1'!$B$3:$C$59,2)</f>
        <v>Sri Siswanti, S.Kom, M.Kom</v>
      </c>
      <c r="M147" s="73" t="e">
        <f>VLOOKUP(P147,'1'!$B$3:C$59,2)</f>
        <v>#N/A</v>
      </c>
      <c r="N147" s="374"/>
      <c r="O147" s="1">
        <v>43</v>
      </c>
      <c r="P147" s="1" t="s">
        <v>149</v>
      </c>
      <c r="Q147" s="1"/>
      <c r="R147" s="1"/>
      <c r="S147" s="1"/>
      <c r="T147" s="1"/>
      <c r="U147" s="374"/>
      <c r="V147" s="374"/>
      <c r="W147" s="374"/>
      <c r="X147" s="374"/>
    </row>
    <row r="148" spans="1:24" ht="15.75">
      <c r="A148" s="1"/>
      <c r="B148" s="76"/>
      <c r="C148" s="109"/>
      <c r="D148" s="473"/>
      <c r="E148" s="417"/>
      <c r="F148" s="292" t="s">
        <v>151</v>
      </c>
      <c r="G148" s="190" t="s">
        <v>152</v>
      </c>
      <c r="H148" s="71" t="s">
        <v>7</v>
      </c>
      <c r="I148" s="78" t="s">
        <v>409</v>
      </c>
      <c r="J148" s="72" t="s">
        <v>28</v>
      </c>
      <c r="K148" s="71">
        <v>30</v>
      </c>
      <c r="L148" s="530"/>
      <c r="M148" s="73" t="e">
        <f>VLOOKUP(P148,'1'!$B$3:C$59,2)</f>
        <v>#N/A</v>
      </c>
      <c r="N148" s="374"/>
      <c r="O148" s="1">
        <v>43</v>
      </c>
      <c r="P148" s="1" t="s">
        <v>149</v>
      </c>
      <c r="Q148" s="1"/>
      <c r="R148" s="1"/>
      <c r="S148" s="1"/>
      <c r="T148" s="1"/>
      <c r="U148" s="374"/>
      <c r="V148" s="374"/>
      <c r="W148" s="374"/>
      <c r="X148" s="374"/>
    </row>
    <row r="149" spans="1:24" ht="15.75">
      <c r="A149" s="1"/>
      <c r="B149" s="76"/>
      <c r="C149" s="109"/>
      <c r="D149" s="473"/>
      <c r="E149" s="417"/>
      <c r="F149" s="292" t="s">
        <v>153</v>
      </c>
      <c r="G149" s="190" t="s">
        <v>154</v>
      </c>
      <c r="H149" s="71" t="s">
        <v>7</v>
      </c>
      <c r="I149" s="78" t="s">
        <v>447</v>
      </c>
      <c r="J149" s="72" t="s">
        <v>28</v>
      </c>
      <c r="K149" s="71" t="s">
        <v>408</v>
      </c>
      <c r="L149" s="384"/>
      <c r="M149" s="73" t="e">
        <f>VLOOKUP(P149,'1'!$B$3:C$59,2)</f>
        <v>#N/A</v>
      </c>
      <c r="N149" s="374"/>
      <c r="O149" s="1">
        <v>43</v>
      </c>
      <c r="P149" s="1" t="s">
        <v>149</v>
      </c>
      <c r="Q149" s="1"/>
      <c r="R149" s="1"/>
      <c r="S149" s="1"/>
      <c r="T149" s="1"/>
      <c r="U149" s="374"/>
      <c r="V149" s="374"/>
      <c r="W149" s="374"/>
      <c r="X149" s="374"/>
    </row>
    <row r="150" spans="1:24" ht="15.75">
      <c r="A150" s="1"/>
      <c r="B150" s="76"/>
      <c r="C150" s="109"/>
      <c r="D150" s="502" t="s">
        <v>185</v>
      </c>
      <c r="E150" s="582" t="s">
        <v>56</v>
      </c>
      <c r="F150" s="417"/>
      <c r="G150" s="588" t="s">
        <v>154</v>
      </c>
      <c r="H150" s="146" t="s">
        <v>8</v>
      </c>
      <c r="I150" s="16" t="s">
        <v>553</v>
      </c>
      <c r="J150" s="71" t="s">
        <v>61</v>
      </c>
      <c r="K150" s="71" t="s">
        <v>554</v>
      </c>
      <c r="L150" s="383" t="str">
        <f>VLOOKUP(O150,'1'!$B$3:$C$59,2)</f>
        <v>Retno Tri Vulandari, S.Si, M.Si</v>
      </c>
      <c r="M150" s="73" t="e">
        <f>VLOOKUP(P150,'1'!$B$3:C$59,2)</f>
        <v>#N/A</v>
      </c>
      <c r="N150" s="374"/>
      <c r="O150" s="1">
        <v>32</v>
      </c>
      <c r="P150" s="1" t="s">
        <v>149</v>
      </c>
      <c r="Q150" s="1"/>
      <c r="R150" s="1"/>
      <c r="S150" s="1"/>
      <c r="T150" s="1"/>
      <c r="U150" s="1"/>
      <c r="V150" s="1"/>
      <c r="W150" s="1"/>
      <c r="X150" s="1"/>
    </row>
    <row r="151" spans="1:24" ht="15.75">
      <c r="A151" s="1"/>
      <c r="B151" s="76"/>
      <c r="C151" s="109"/>
      <c r="D151" s="523"/>
      <c r="E151" s="417"/>
      <c r="F151" s="417"/>
      <c r="G151" s="589"/>
      <c r="H151" s="146" t="s">
        <v>8</v>
      </c>
      <c r="I151" s="16" t="s">
        <v>307</v>
      </c>
      <c r="J151" s="71" t="s">
        <v>64</v>
      </c>
      <c r="K151" s="71" t="s">
        <v>467</v>
      </c>
      <c r="L151" s="384"/>
      <c r="M151" s="73" t="e">
        <f>VLOOKUP(P151,'1'!$B$3:C$59,2)</f>
        <v>#N/A</v>
      </c>
      <c r="N151" s="374"/>
      <c r="O151" s="1">
        <v>15</v>
      </c>
      <c r="P151" s="1" t="s">
        <v>149</v>
      </c>
      <c r="Q151" s="1"/>
      <c r="R151" s="1"/>
      <c r="S151" s="1"/>
      <c r="T151" s="1"/>
      <c r="U151" s="1"/>
      <c r="V151" s="1"/>
      <c r="W151" s="1"/>
      <c r="X151" s="1"/>
    </row>
    <row r="152" spans="1:24" ht="15.75">
      <c r="A152" s="1"/>
      <c r="B152" s="76"/>
      <c r="C152" s="109"/>
      <c r="D152" s="409">
        <v>4</v>
      </c>
      <c r="E152" s="405" t="s">
        <v>194</v>
      </c>
      <c r="F152" s="406"/>
      <c r="G152" s="573" t="s">
        <v>170</v>
      </c>
      <c r="H152" s="71" t="s">
        <v>268</v>
      </c>
      <c r="I152" s="274" t="s">
        <v>468</v>
      </c>
      <c r="J152" s="71" t="s">
        <v>64</v>
      </c>
      <c r="K152" s="71" t="s">
        <v>430</v>
      </c>
      <c r="L152" s="383" t="str">
        <f>VLOOKUP(O152,'1'!$B$3:$C$59,2)</f>
        <v>Teguh Susyanto,S.Kom, M.Cs</v>
      </c>
      <c r="M152" s="73" t="e">
        <f>VLOOKUP(P152,'1'!$B$3:C$59,2)</f>
        <v>#N/A</v>
      </c>
      <c r="N152" s="374"/>
      <c r="O152" s="1">
        <v>48</v>
      </c>
      <c r="P152" s="1" t="s">
        <v>149</v>
      </c>
      <c r="Q152" s="1"/>
      <c r="R152" s="1"/>
      <c r="S152" s="1"/>
      <c r="T152" s="1"/>
      <c r="U152" s="1"/>
      <c r="V152" s="1"/>
      <c r="W152" s="1"/>
      <c r="X152" s="1"/>
    </row>
    <row r="153" spans="1:24" ht="15.75">
      <c r="A153" s="1"/>
      <c r="B153" s="76"/>
      <c r="C153" s="109"/>
      <c r="D153" s="413"/>
      <c r="E153" s="432"/>
      <c r="F153" s="433"/>
      <c r="G153" s="590"/>
      <c r="H153" s="71" t="s">
        <v>269</v>
      </c>
      <c r="I153" s="274" t="s">
        <v>470</v>
      </c>
      <c r="J153" s="71" t="s">
        <v>61</v>
      </c>
      <c r="K153" s="71" t="s">
        <v>469</v>
      </c>
      <c r="L153" s="384"/>
      <c r="M153" s="73" t="e">
        <f>VLOOKUP(P153,'1'!$B$3:C$59,2)</f>
        <v>#N/A</v>
      </c>
      <c r="N153" s="374"/>
      <c r="O153" s="1">
        <v>29</v>
      </c>
      <c r="P153" s="1" t="s">
        <v>149</v>
      </c>
      <c r="Q153" s="1"/>
      <c r="R153" s="1"/>
      <c r="S153" s="1"/>
      <c r="T153" s="1"/>
      <c r="U153" s="1"/>
      <c r="V153" s="1"/>
      <c r="W153" s="1"/>
      <c r="X153" s="1"/>
    </row>
    <row r="154" spans="1:24" ht="15.75">
      <c r="A154" s="1"/>
      <c r="B154" s="76"/>
      <c r="C154" s="109"/>
      <c r="D154" s="409">
        <v>4</v>
      </c>
      <c r="E154" s="405" t="s">
        <v>194</v>
      </c>
      <c r="F154" s="419"/>
      <c r="G154" s="573" t="s">
        <v>170</v>
      </c>
      <c r="H154" s="71" t="s">
        <v>27</v>
      </c>
      <c r="I154" s="81" t="s">
        <v>382</v>
      </c>
      <c r="J154" s="435" t="s">
        <v>65</v>
      </c>
      <c r="K154" s="71" t="s">
        <v>383</v>
      </c>
      <c r="L154" s="383" t="str">
        <f>VLOOKUP(O154,'1'!$B$3:$C$59,2)</f>
        <v>Zakaria Zuhdi, S.Kom</v>
      </c>
      <c r="M154" s="385" t="str">
        <f>VLOOKUP(P154,'1'!$B$3:C$59,2)</f>
        <v>Retno Tri Vulandari, S.Si, M.Si</v>
      </c>
      <c r="N154" s="374"/>
      <c r="O154" s="1">
        <v>58</v>
      </c>
      <c r="P154" s="1">
        <v>32</v>
      </c>
      <c r="Q154" s="1"/>
      <c r="R154" s="1"/>
      <c r="S154" s="1"/>
      <c r="T154" s="1"/>
      <c r="U154" s="1"/>
      <c r="V154" s="1"/>
      <c r="W154" s="1"/>
      <c r="X154" s="1"/>
    </row>
    <row r="155" spans="1:24" ht="15.75">
      <c r="A155" s="1"/>
      <c r="B155" s="76"/>
      <c r="C155" s="109"/>
      <c r="D155" s="418"/>
      <c r="E155" s="420"/>
      <c r="F155" s="421"/>
      <c r="G155" s="574"/>
      <c r="H155" s="71" t="s">
        <v>267</v>
      </c>
      <c r="I155" s="93" t="s">
        <v>410</v>
      </c>
      <c r="J155" s="391"/>
      <c r="K155" s="71">
        <v>12</v>
      </c>
      <c r="L155" s="384"/>
      <c r="M155" s="386"/>
      <c r="N155" s="374"/>
      <c r="O155" s="1">
        <v>58</v>
      </c>
      <c r="P155" s="1" t="s">
        <v>149</v>
      </c>
      <c r="Q155" s="1"/>
      <c r="R155" s="1"/>
      <c r="S155" s="1"/>
      <c r="T155" s="1"/>
      <c r="U155" s="1"/>
      <c r="V155" s="1"/>
      <c r="W155" s="1"/>
      <c r="X155" s="1"/>
    </row>
    <row r="156" spans="1:24" ht="15" customHeight="1">
      <c r="A156" s="1"/>
      <c r="B156" s="74"/>
      <c r="C156" s="143"/>
      <c r="D156" s="340" t="s">
        <v>95</v>
      </c>
      <c r="E156" s="587" t="s">
        <v>104</v>
      </c>
      <c r="F156" s="492"/>
      <c r="G156" s="111" t="s">
        <v>170</v>
      </c>
      <c r="H156" s="71" t="s">
        <v>7</v>
      </c>
      <c r="I156" s="16" t="s">
        <v>558</v>
      </c>
      <c r="J156" s="344" t="s">
        <v>62</v>
      </c>
      <c r="K156" s="71" t="s">
        <v>559</v>
      </c>
      <c r="L156" s="273" t="str">
        <f>VLOOKUP(O156,'1'!$B$3:$C$59,2)</f>
        <v>Yustina Retno, S.T, M.Cs</v>
      </c>
      <c r="M156" s="73" t="e">
        <f>VLOOKUP(P156,'1'!$B$3:C$59,2)</f>
        <v>#N/A</v>
      </c>
      <c r="N156" s="374"/>
      <c r="O156" s="1">
        <v>50</v>
      </c>
      <c r="P156" s="1" t="s">
        <v>149</v>
      </c>
      <c r="Q156" s="1"/>
      <c r="R156" s="1"/>
      <c r="S156" s="1"/>
      <c r="T156" s="1"/>
      <c r="U156" s="374"/>
      <c r="V156" s="374"/>
      <c r="W156" s="374"/>
      <c r="X156" s="374"/>
    </row>
    <row r="157" spans="1:24" ht="18.75">
      <c r="A157" s="1"/>
      <c r="B157" s="69"/>
      <c r="C157" s="143"/>
      <c r="D157" s="340">
        <v>2</v>
      </c>
      <c r="E157" s="289" t="s">
        <v>146</v>
      </c>
      <c r="F157" s="367" t="s">
        <v>147</v>
      </c>
      <c r="G157" s="111" t="s">
        <v>159</v>
      </c>
      <c r="H157" s="71" t="s">
        <v>6</v>
      </c>
      <c r="I157" s="71" t="s">
        <v>299</v>
      </c>
      <c r="J157" s="72" t="s">
        <v>30</v>
      </c>
      <c r="K157" s="71" t="s">
        <v>300</v>
      </c>
      <c r="L157" s="273" t="str">
        <f>VLOOKUP(O157,'1'!$B$3:$C$59,2)</f>
        <v>Muqorobin, S.Kom</v>
      </c>
      <c r="M157" s="73" t="e">
        <f>VLOOKUP(P157,'1'!$B$3:C$59,2)</f>
        <v>#N/A</v>
      </c>
      <c r="N157" s="374"/>
      <c r="O157" s="1">
        <v>28</v>
      </c>
      <c r="P157" s="1" t="s">
        <v>149</v>
      </c>
      <c r="Q157" s="1"/>
      <c r="R157" s="1"/>
      <c r="S157" s="1"/>
      <c r="T157" s="1"/>
      <c r="U157" s="374"/>
      <c r="V157" s="374"/>
      <c r="W157" s="374"/>
      <c r="X157" s="374"/>
    </row>
    <row r="158" spans="1:24" ht="18.75">
      <c r="A158" s="1"/>
      <c r="B158" s="69"/>
      <c r="C158" s="143"/>
      <c r="D158" s="340">
        <v>2</v>
      </c>
      <c r="E158" s="586" t="s">
        <v>49</v>
      </c>
      <c r="F158" s="492"/>
      <c r="G158" s="111" t="s">
        <v>159</v>
      </c>
      <c r="H158" s="71" t="s">
        <v>27</v>
      </c>
      <c r="I158" s="71" t="s">
        <v>288</v>
      </c>
      <c r="J158" s="344" t="s">
        <v>65</v>
      </c>
      <c r="K158" s="71" t="s">
        <v>287</v>
      </c>
      <c r="L158" s="273" t="str">
        <f>VLOOKUP(O158,'1'!$B$3:$C$59,2)</f>
        <v>Anisah, S.Kom</v>
      </c>
      <c r="M158" s="73" t="e">
        <f>VLOOKUP(P158,'1'!$B$3:C$59,2)</f>
        <v>#N/A</v>
      </c>
      <c r="N158" s="374"/>
      <c r="O158" s="1">
        <v>2</v>
      </c>
      <c r="P158" s="1" t="s">
        <v>149</v>
      </c>
      <c r="Q158" s="1"/>
      <c r="R158" s="1"/>
      <c r="S158" s="1"/>
      <c r="T158" s="1"/>
      <c r="U158" s="374"/>
      <c r="V158" s="374"/>
      <c r="W158" s="374"/>
      <c r="X158" s="374"/>
    </row>
    <row r="159" spans="1:24" ht="15.75">
      <c r="A159" s="1"/>
      <c r="B159" s="69"/>
      <c r="C159" s="108"/>
      <c r="D159" s="157"/>
      <c r="E159" s="115"/>
      <c r="F159" s="115"/>
      <c r="G159" s="158"/>
      <c r="H159" s="159"/>
      <c r="I159" s="159"/>
      <c r="J159" s="159"/>
      <c r="K159" s="159"/>
      <c r="L159" s="117"/>
      <c r="M159" s="118"/>
      <c r="N159" s="374"/>
      <c r="O159" s="1" t="s">
        <v>149</v>
      </c>
      <c r="P159" s="1" t="s">
        <v>149</v>
      </c>
      <c r="Q159" s="1"/>
      <c r="R159" s="1"/>
      <c r="S159" s="1"/>
      <c r="T159" s="1"/>
      <c r="U159" s="374"/>
      <c r="V159" s="374"/>
      <c r="W159" s="374"/>
      <c r="X159" s="374"/>
    </row>
    <row r="160" spans="1:24" ht="20.25">
      <c r="A160" s="1"/>
      <c r="B160" s="69"/>
      <c r="C160" s="143"/>
      <c r="D160" s="458" t="s">
        <v>160</v>
      </c>
      <c r="E160" s="519"/>
      <c r="F160" s="519"/>
      <c r="G160" s="519"/>
      <c r="H160" s="519"/>
      <c r="I160" s="519"/>
      <c r="J160" s="519"/>
      <c r="K160" s="519"/>
      <c r="L160" s="519"/>
      <c r="M160" s="457"/>
      <c r="N160" s="374"/>
      <c r="O160" s="1" t="s">
        <v>149</v>
      </c>
      <c r="P160" s="1" t="s">
        <v>149</v>
      </c>
      <c r="Q160" s="1"/>
      <c r="R160" s="1"/>
      <c r="S160" s="1"/>
      <c r="T160" s="1"/>
      <c r="U160" s="374"/>
      <c r="V160" s="374"/>
      <c r="W160" s="374"/>
      <c r="X160" s="374"/>
    </row>
    <row r="161" spans="1:24" ht="15.75">
      <c r="A161" s="1"/>
      <c r="B161" s="83"/>
      <c r="C161" s="290" t="s">
        <v>181</v>
      </c>
      <c r="D161" s="341">
        <v>4</v>
      </c>
      <c r="E161" s="560" t="s">
        <v>92</v>
      </c>
      <c r="F161" s="428"/>
      <c r="G161" s="345" t="s">
        <v>161</v>
      </c>
      <c r="H161" s="71" t="s">
        <v>2</v>
      </c>
      <c r="I161" s="71" t="s">
        <v>292</v>
      </c>
      <c r="J161" s="71" t="s">
        <v>69</v>
      </c>
      <c r="K161" s="71" t="s">
        <v>291</v>
      </c>
      <c r="L161" s="273" t="str">
        <f>VLOOKUP(O161,'1'!$B$3:$C$59,2)</f>
        <v>Dra. Andriani KKW, M.Kom, Akt</v>
      </c>
      <c r="M161" s="73" t="str">
        <f>VLOOKUP(P161,'1'!$B$3:C$59,2)</f>
        <v>R. Arie Febrianto, M.H</v>
      </c>
      <c r="N161" s="374"/>
      <c r="O161" s="1">
        <v>5</v>
      </c>
      <c r="P161" s="1">
        <v>31</v>
      </c>
      <c r="Q161" s="1"/>
      <c r="R161" s="1"/>
      <c r="S161" s="1"/>
      <c r="T161" s="1"/>
      <c r="U161" s="1"/>
      <c r="V161" s="1"/>
      <c r="W161" s="1"/>
      <c r="X161" s="1"/>
    </row>
    <row r="162" spans="1:24" ht="18.75">
      <c r="A162" s="1"/>
      <c r="B162" s="69"/>
      <c r="C162" s="279" t="s">
        <v>191</v>
      </c>
      <c r="D162" s="409" t="s">
        <v>185</v>
      </c>
      <c r="E162" s="577" t="s">
        <v>56</v>
      </c>
      <c r="F162" s="578"/>
      <c r="G162" s="435" t="s">
        <v>161</v>
      </c>
      <c r="H162" s="146" t="s">
        <v>7</v>
      </c>
      <c r="I162" s="14" t="s">
        <v>562</v>
      </c>
      <c r="J162" s="71" t="s">
        <v>64</v>
      </c>
      <c r="K162" s="71">
        <v>18</v>
      </c>
      <c r="L162" s="383" t="str">
        <f>VLOOKUP(O162,'1'!$B$3:$C$59,2)</f>
        <v>Ari Wibowo, S.Si, M.Si</v>
      </c>
      <c r="M162" s="73" t="e">
        <f>VLOOKUP(P162,'1'!$B$3:C$59,2)</f>
        <v>#N/A</v>
      </c>
      <c r="N162" s="374"/>
      <c r="O162" s="1">
        <v>1</v>
      </c>
      <c r="P162" s="1" t="s">
        <v>149</v>
      </c>
      <c r="Q162" s="1"/>
      <c r="R162" s="1"/>
      <c r="S162" s="1"/>
      <c r="T162" s="1"/>
      <c r="U162" s="1"/>
      <c r="V162" s="1"/>
      <c r="W162" s="1"/>
      <c r="X162" s="1"/>
    </row>
    <row r="163" spans="1:24" ht="18.75">
      <c r="A163" s="1"/>
      <c r="B163" s="69"/>
      <c r="C163" s="279" t="s">
        <v>262</v>
      </c>
      <c r="D163" s="418"/>
      <c r="E163" s="579"/>
      <c r="F163" s="580"/>
      <c r="G163" s="391"/>
      <c r="H163" s="146" t="s">
        <v>7</v>
      </c>
      <c r="I163" s="14" t="s">
        <v>560</v>
      </c>
      <c r="J163" s="71" t="s">
        <v>61</v>
      </c>
      <c r="K163" s="71" t="s">
        <v>561</v>
      </c>
      <c r="L163" s="384"/>
      <c r="M163" s="73" t="e">
        <f>VLOOKUP(P163,'1'!$B$3:C$59,2)</f>
        <v>#N/A</v>
      </c>
      <c r="N163" s="374"/>
      <c r="O163" s="1">
        <v>29</v>
      </c>
      <c r="P163" s="1" t="s">
        <v>149</v>
      </c>
      <c r="Q163" s="1"/>
      <c r="R163" s="1"/>
      <c r="S163" s="1"/>
      <c r="T163" s="1"/>
      <c r="U163" s="1"/>
      <c r="V163" s="1"/>
      <c r="W163" s="1"/>
      <c r="X163" s="1"/>
    </row>
    <row r="164" spans="1:24" ht="18.75">
      <c r="A164" s="1"/>
      <c r="B164" s="69"/>
      <c r="C164" s="280" t="s">
        <v>261</v>
      </c>
      <c r="D164" s="282" t="s">
        <v>185</v>
      </c>
      <c r="E164" s="576" t="s">
        <v>56</v>
      </c>
      <c r="F164" s="492"/>
      <c r="G164" s="345" t="s">
        <v>161</v>
      </c>
      <c r="H164" s="146" t="s">
        <v>8</v>
      </c>
      <c r="I164" s="87" t="s">
        <v>389</v>
      </c>
      <c r="J164" s="344" t="s">
        <v>62</v>
      </c>
      <c r="K164" s="71" t="s">
        <v>396</v>
      </c>
      <c r="L164" s="273" t="str">
        <f>VLOOKUP(O164,'1'!$B$3:$C$59,2)</f>
        <v>Retno Tri Vulandari, S.Si, M.Si</v>
      </c>
      <c r="M164" s="73" t="e">
        <f>VLOOKUP(P164,'1'!$B$3:C$59,2)</f>
        <v>#N/A</v>
      </c>
      <c r="N164" s="374"/>
      <c r="O164" s="1">
        <v>32</v>
      </c>
      <c r="P164" s="1" t="s">
        <v>149</v>
      </c>
      <c r="Q164" s="1"/>
      <c r="R164" s="1"/>
      <c r="S164" s="1"/>
      <c r="T164" s="1"/>
      <c r="U164" s="1"/>
      <c r="V164" s="1"/>
      <c r="W164" s="1"/>
      <c r="X164" s="1"/>
    </row>
    <row r="165" spans="1:24" ht="18.75">
      <c r="A165" s="1"/>
      <c r="B165" s="76"/>
      <c r="C165" s="77"/>
      <c r="D165" s="341">
        <v>4</v>
      </c>
      <c r="E165" s="291" t="s">
        <v>195</v>
      </c>
      <c r="F165" s="367" t="s">
        <v>147</v>
      </c>
      <c r="G165" s="345" t="s">
        <v>161</v>
      </c>
      <c r="H165" s="90" t="s">
        <v>6</v>
      </c>
      <c r="I165" s="337" t="s">
        <v>368</v>
      </c>
      <c r="J165" s="72" t="s">
        <v>47</v>
      </c>
      <c r="K165" s="71" t="s">
        <v>344</v>
      </c>
      <c r="L165" s="273" t="str">
        <f>VLOOKUP(O165,'1'!$B$3:$C$59,2)</f>
        <v>Budi Hartanto, S.Kom, M.Kom</v>
      </c>
      <c r="M165" s="73" t="e">
        <f>VLOOKUP(P165,'1'!$B$3:C$59,2)</f>
        <v>#N/A</v>
      </c>
      <c r="N165" s="374"/>
      <c r="O165" s="1">
        <v>8</v>
      </c>
      <c r="P165" s="1" t="s">
        <v>149</v>
      </c>
      <c r="Q165" s="1"/>
      <c r="R165" s="1"/>
      <c r="S165" s="1"/>
      <c r="T165" s="1"/>
      <c r="U165" s="374"/>
      <c r="V165" s="374"/>
      <c r="W165" s="374"/>
      <c r="X165" s="374"/>
    </row>
    <row r="166" spans="1:24" ht="18.75">
      <c r="A166" s="1"/>
      <c r="B166" s="74"/>
      <c r="C166" s="143"/>
      <c r="D166" s="340" t="s">
        <v>95</v>
      </c>
      <c r="E166" s="558" t="s">
        <v>104</v>
      </c>
      <c r="F166" s="559"/>
      <c r="G166" s="345" t="s">
        <v>162</v>
      </c>
      <c r="H166" s="146" t="s">
        <v>7</v>
      </c>
      <c r="I166" s="267" t="s">
        <v>359</v>
      </c>
      <c r="J166" s="344" t="s">
        <v>69</v>
      </c>
      <c r="K166" s="71" t="s">
        <v>361</v>
      </c>
      <c r="L166" s="273" t="str">
        <f>VLOOKUP(O166,'1'!$B$3:$C$59,2)</f>
        <v>Yustina Retno, S.T, M.Cs</v>
      </c>
      <c r="M166" s="73" t="e">
        <f>VLOOKUP(P166,'1'!$B$3:C$59,2)</f>
        <v>#N/A</v>
      </c>
      <c r="N166" s="374"/>
      <c r="O166" s="1">
        <v>50</v>
      </c>
      <c r="P166" s="1" t="s">
        <v>149</v>
      </c>
      <c r="Q166" s="1"/>
      <c r="R166" s="1"/>
      <c r="S166" s="1"/>
      <c r="T166" s="1"/>
      <c r="U166" s="1"/>
      <c r="V166" s="1"/>
      <c r="W166" s="1"/>
      <c r="X166" s="1"/>
    </row>
    <row r="167" spans="1:24" ht="18.75">
      <c r="A167" s="1"/>
      <c r="B167" s="83"/>
      <c r="C167" s="77"/>
      <c r="D167" s="340">
        <v>2</v>
      </c>
      <c r="E167" s="465" t="s">
        <v>49</v>
      </c>
      <c r="F167" s="406"/>
      <c r="G167" s="345" t="s">
        <v>162</v>
      </c>
      <c r="H167" s="71" t="s">
        <v>27</v>
      </c>
      <c r="I167" s="344" t="s">
        <v>532</v>
      </c>
      <c r="J167" s="344" t="s">
        <v>65</v>
      </c>
      <c r="K167" s="71" t="s">
        <v>358</v>
      </c>
      <c r="L167" s="273" t="str">
        <f>VLOOKUP(O167,'1'!$B$3:$C$59,2)</f>
        <v>Anisah, S.Kom</v>
      </c>
      <c r="M167" s="73" t="e">
        <f>VLOOKUP(P167,'1'!$B$3:C$59,2)</f>
        <v>#N/A</v>
      </c>
      <c r="N167" s="374"/>
      <c r="O167" s="1">
        <v>2</v>
      </c>
      <c r="P167" s="1" t="s">
        <v>149</v>
      </c>
      <c r="Q167" s="1"/>
      <c r="R167" s="1"/>
      <c r="S167" s="1"/>
      <c r="T167" s="1"/>
      <c r="U167" s="374"/>
      <c r="V167" s="374"/>
      <c r="W167" s="374"/>
      <c r="X167" s="374"/>
    </row>
    <row r="168" spans="1:24" ht="18.75">
      <c r="A168" s="1"/>
      <c r="B168" s="76"/>
      <c r="C168" s="77"/>
      <c r="D168" s="277">
        <v>2</v>
      </c>
      <c r="E168" s="371" t="s">
        <v>146</v>
      </c>
      <c r="F168" s="70" t="s">
        <v>147</v>
      </c>
      <c r="G168" s="345" t="s">
        <v>162</v>
      </c>
      <c r="H168" s="90" t="s">
        <v>6</v>
      </c>
      <c r="I168" s="91" t="s">
        <v>343</v>
      </c>
      <c r="J168" s="72" t="s">
        <v>30</v>
      </c>
      <c r="K168" s="71" t="s">
        <v>342</v>
      </c>
      <c r="L168" s="273" t="str">
        <f>VLOOKUP(O168,'1'!$B$3:$C$59,2)</f>
        <v>Muqorobin, S.Kom</v>
      </c>
      <c r="M168" s="73" t="e">
        <f>VLOOKUP(P168,'1'!$B$3:C$59,2)</f>
        <v>#N/A</v>
      </c>
      <c r="N168" s="374"/>
      <c r="O168" s="1">
        <v>28</v>
      </c>
      <c r="P168" s="1" t="s">
        <v>149</v>
      </c>
      <c r="Q168" s="1"/>
      <c r="R168" s="1"/>
      <c r="S168" s="1"/>
      <c r="T168" s="1"/>
      <c r="U168" s="374"/>
      <c r="V168" s="374"/>
      <c r="W168" s="374"/>
      <c r="X168" s="374"/>
    </row>
    <row r="169" spans="1:24" ht="18.75">
      <c r="A169" s="1"/>
      <c r="B169" s="83"/>
      <c r="C169" s="77"/>
      <c r="D169" s="282">
        <v>2</v>
      </c>
      <c r="E169" s="285" t="s">
        <v>184</v>
      </c>
      <c r="F169" s="161" t="s">
        <v>147</v>
      </c>
      <c r="G169" s="345" t="s">
        <v>162</v>
      </c>
      <c r="H169" s="90" t="s">
        <v>8</v>
      </c>
      <c r="I169" s="91" t="s">
        <v>364</v>
      </c>
      <c r="J169" s="72" t="s">
        <v>28</v>
      </c>
      <c r="K169" s="71" t="s">
        <v>387</v>
      </c>
      <c r="L169" s="273" t="str">
        <f>VLOOKUP(O169,'1'!$B$3:$C$59,2)</f>
        <v>Paulus Harsadi, S.Kom, M.Kom</v>
      </c>
      <c r="M169" s="73" t="e">
        <f>VLOOKUP(P169,'1'!$B$3:C$59,2)</f>
        <v>#N/A</v>
      </c>
      <c r="N169" s="374"/>
      <c r="O169" s="1">
        <v>30</v>
      </c>
      <c r="P169" s="1" t="s">
        <v>149</v>
      </c>
      <c r="Q169" s="1"/>
      <c r="R169" s="1"/>
      <c r="S169" s="1"/>
      <c r="T169" s="1"/>
      <c r="U169" s="374"/>
      <c r="V169" s="374"/>
      <c r="W169" s="374"/>
      <c r="X169" s="374"/>
    </row>
    <row r="170" spans="1:24" ht="18.75">
      <c r="A170" s="1"/>
      <c r="B170" s="83"/>
      <c r="C170" s="77"/>
      <c r="D170" s="340">
        <v>4</v>
      </c>
      <c r="E170" s="470" t="s">
        <v>194</v>
      </c>
      <c r="F170" s="428"/>
      <c r="G170" s="162" t="s">
        <v>163</v>
      </c>
      <c r="H170" s="71" t="s">
        <v>27</v>
      </c>
      <c r="I170" s="81" t="s">
        <v>281</v>
      </c>
      <c r="J170" s="344" t="s">
        <v>64</v>
      </c>
      <c r="K170" s="71" t="s">
        <v>473</v>
      </c>
      <c r="L170" s="273" t="str">
        <f>VLOOKUP(O170,'1'!$B$3:$C$59,2)</f>
        <v>Zakaria Zuhdi, S.Kom</v>
      </c>
      <c r="M170" s="73" t="e">
        <f>VLOOKUP(P170,'1'!$B$3:C$59,2)</f>
        <v>#N/A</v>
      </c>
      <c r="N170" s="374"/>
      <c r="O170" s="1">
        <v>57</v>
      </c>
      <c r="P170" s="1" t="s">
        <v>149</v>
      </c>
      <c r="Q170" s="1"/>
      <c r="R170" s="1"/>
      <c r="S170" s="1"/>
      <c r="T170" s="1"/>
      <c r="U170" s="1"/>
      <c r="V170" s="1"/>
      <c r="W170" s="1"/>
      <c r="X170" s="1"/>
    </row>
    <row r="171" spans="1:24" ht="18.75">
      <c r="A171" s="1"/>
      <c r="B171" s="83"/>
      <c r="C171" s="77"/>
      <c r="D171" s="277">
        <v>4</v>
      </c>
      <c r="E171" s="470" t="s">
        <v>194</v>
      </c>
      <c r="F171" s="428"/>
      <c r="G171" s="162" t="s">
        <v>163</v>
      </c>
      <c r="H171" s="71" t="s">
        <v>8</v>
      </c>
      <c r="I171" s="93" t="s">
        <v>389</v>
      </c>
      <c r="J171" s="71" t="s">
        <v>61</v>
      </c>
      <c r="K171" s="71" t="s">
        <v>392</v>
      </c>
      <c r="L171" s="273" t="str">
        <f>VLOOKUP(O171,'1'!$B$3:$C$59,2)</f>
        <v>Teguh Susyanto,S.Kom, M.Cs</v>
      </c>
      <c r="M171" s="73" t="e">
        <f>VLOOKUP(P171,'1'!$B$3:C$59,2)</f>
        <v>#N/A</v>
      </c>
      <c r="N171" s="374"/>
      <c r="O171" s="1">
        <v>48</v>
      </c>
      <c r="P171" s="1" t="s">
        <v>149</v>
      </c>
      <c r="Q171" s="1"/>
      <c r="R171" s="1"/>
      <c r="S171" s="1"/>
      <c r="T171" s="1"/>
      <c r="U171" s="1"/>
      <c r="V171" s="1"/>
      <c r="W171" s="1"/>
      <c r="X171" s="1"/>
    </row>
    <row r="172" spans="1:24" ht="15.75" thickBot="1">
      <c r="A172" s="1"/>
      <c r="B172" s="163"/>
      <c r="C172" s="164"/>
      <c r="D172" s="123"/>
      <c r="E172" s="124"/>
      <c r="F172" s="124"/>
      <c r="G172" s="124"/>
      <c r="H172" s="126"/>
      <c r="I172" s="124"/>
      <c r="J172" s="124"/>
      <c r="K172" s="124"/>
      <c r="L172" s="124"/>
      <c r="M172" s="127"/>
      <c r="N172" s="1"/>
      <c r="O172" s="1"/>
      <c r="P172" s="1"/>
      <c r="Q172" s="1"/>
      <c r="R172" s="1"/>
      <c r="S172" s="1"/>
      <c r="T172" s="1"/>
      <c r="U172" s="374"/>
      <c r="V172" s="374"/>
      <c r="W172" s="374"/>
      <c r="X172" s="374"/>
    </row>
    <row r="173" spans="1:24" ht="15.75" thickBot="1">
      <c r="A173" s="1"/>
      <c r="B173" s="396"/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98"/>
      <c r="N173" s="374"/>
      <c r="O173" s="1" t="s">
        <v>149</v>
      </c>
      <c r="P173" s="1" t="s">
        <v>149</v>
      </c>
      <c r="Q173" s="1"/>
      <c r="R173" s="1"/>
      <c r="S173" s="1"/>
      <c r="T173" s="1"/>
      <c r="U173" s="374"/>
      <c r="V173" s="374"/>
      <c r="W173" s="374"/>
      <c r="X173" s="374"/>
    </row>
    <row r="174" spans="1:24" ht="16.5" thickTop="1">
      <c r="A174" s="1"/>
      <c r="B174" s="61"/>
      <c r="C174" s="62"/>
      <c r="D174" s="63"/>
      <c r="E174" s="64"/>
      <c r="F174" s="165"/>
      <c r="G174" s="368"/>
      <c r="H174" s="66"/>
      <c r="I174" s="66"/>
      <c r="J174" s="66"/>
      <c r="K174" s="66"/>
      <c r="L174" s="387" t="s">
        <v>43</v>
      </c>
      <c r="M174" s="388"/>
      <c r="N174" s="374"/>
      <c r="O174" s="1"/>
      <c r="P174" s="1"/>
      <c r="Q174" s="1"/>
      <c r="R174" s="1"/>
      <c r="S174" s="1"/>
      <c r="T174" s="1"/>
      <c r="U174" s="374"/>
      <c r="V174" s="374"/>
      <c r="W174" s="374"/>
      <c r="X174" s="374"/>
    </row>
    <row r="175" spans="1:24" ht="18.75">
      <c r="A175" s="1"/>
      <c r="B175" s="69" t="s">
        <v>196</v>
      </c>
      <c r="C175" s="279" t="s">
        <v>145</v>
      </c>
      <c r="D175" s="409">
        <v>2</v>
      </c>
      <c r="E175" s="478" t="s">
        <v>184</v>
      </c>
      <c r="F175" s="367" t="s">
        <v>147</v>
      </c>
      <c r="G175" s="111" t="s">
        <v>148</v>
      </c>
      <c r="H175" s="71" t="s">
        <v>8</v>
      </c>
      <c r="I175" s="71" t="s">
        <v>474</v>
      </c>
      <c r="J175" s="72" t="s">
        <v>28</v>
      </c>
      <c r="K175" s="71">
        <v>30</v>
      </c>
      <c r="L175" s="383" t="str">
        <f>VLOOKUP(O175,'1'!$B$3:$C$59,2)</f>
        <v>Paulus Harsadi, S.Kom, M.Kom</v>
      </c>
      <c r="M175" s="73" t="e">
        <f>VLOOKUP(P175,'1'!$B$3:C$59,2)</f>
        <v>#N/A</v>
      </c>
      <c r="N175" s="374"/>
      <c r="O175" s="1">
        <v>30</v>
      </c>
      <c r="P175" s="1" t="s">
        <v>149</v>
      </c>
      <c r="Q175" s="1"/>
      <c r="R175" s="1"/>
      <c r="S175" s="1"/>
      <c r="T175" s="1"/>
      <c r="U175" s="374"/>
      <c r="V175" s="374"/>
      <c r="W175" s="374"/>
      <c r="X175" s="374"/>
    </row>
    <row r="176" spans="1:24" ht="18.75">
      <c r="A176" s="1"/>
      <c r="B176" s="69"/>
      <c r="C176" s="279" t="s">
        <v>192</v>
      </c>
      <c r="D176" s="413"/>
      <c r="E176" s="432"/>
      <c r="F176" s="367" t="s">
        <v>151</v>
      </c>
      <c r="G176" s="111" t="s">
        <v>152</v>
      </c>
      <c r="H176" s="71" t="s">
        <v>8</v>
      </c>
      <c r="I176" s="71" t="s">
        <v>544</v>
      </c>
      <c r="J176" s="72" t="s">
        <v>28</v>
      </c>
      <c r="K176" s="71" t="s">
        <v>543</v>
      </c>
      <c r="L176" s="384"/>
      <c r="M176" s="73" t="e">
        <f>VLOOKUP(P176,'1'!$B$3:C$59,2)</f>
        <v>#N/A</v>
      </c>
      <c r="N176" s="374"/>
      <c r="O176" s="1">
        <v>30</v>
      </c>
      <c r="P176" s="1" t="s">
        <v>149</v>
      </c>
      <c r="Q176" s="1"/>
      <c r="R176" s="1"/>
      <c r="S176" s="1"/>
      <c r="T176" s="1"/>
      <c r="U176" s="374"/>
      <c r="V176" s="374"/>
      <c r="W176" s="374"/>
      <c r="X176" s="374"/>
    </row>
    <row r="177" spans="1:24" ht="18.75">
      <c r="A177" s="1"/>
      <c r="B177" s="69"/>
      <c r="C177" s="280" t="s">
        <v>261</v>
      </c>
      <c r="D177" s="409">
        <v>4</v>
      </c>
      <c r="E177" s="481" t="s">
        <v>4</v>
      </c>
      <c r="F177" s="406"/>
      <c r="G177" s="422" t="s">
        <v>152</v>
      </c>
      <c r="H177" s="71" t="s">
        <v>7</v>
      </c>
      <c r="I177" s="78" t="s">
        <v>446</v>
      </c>
      <c r="J177" s="435" t="s">
        <v>64</v>
      </c>
      <c r="K177" s="71">
        <v>8</v>
      </c>
      <c r="L177" s="383" t="str">
        <f>VLOOKUP(O177,'1'!$B$3:$C$59,2)</f>
        <v>Bambang Satrio Nugroho, S.E, M.M</v>
      </c>
      <c r="M177" s="385" t="e">
        <f>VLOOKUP(P177,'1'!$B$3:C$59,2)</f>
        <v>#N/A</v>
      </c>
      <c r="N177" s="374"/>
      <c r="O177" s="1">
        <v>9</v>
      </c>
      <c r="P177" s="1" t="s">
        <v>149</v>
      </c>
      <c r="Q177" s="1"/>
      <c r="R177" s="1"/>
      <c r="S177" s="1"/>
      <c r="T177" s="1"/>
      <c r="U177" s="166"/>
      <c r="V177" s="1"/>
      <c r="W177" s="13"/>
      <c r="X177" s="1"/>
    </row>
    <row r="178" spans="1:24" ht="15.75">
      <c r="A178" s="1"/>
      <c r="B178" s="69"/>
      <c r="C178" s="108"/>
      <c r="D178" s="413"/>
      <c r="E178" s="432"/>
      <c r="F178" s="433"/>
      <c r="G178" s="436"/>
      <c r="H178" s="71" t="s">
        <v>7</v>
      </c>
      <c r="I178" s="78" t="s">
        <v>478</v>
      </c>
      <c r="J178" s="391"/>
      <c r="K178" s="71" t="s">
        <v>479</v>
      </c>
      <c r="L178" s="530"/>
      <c r="M178" s="386"/>
      <c r="N178" s="374"/>
      <c r="O178" s="1">
        <v>9</v>
      </c>
      <c r="P178" s="1" t="s">
        <v>149</v>
      </c>
      <c r="Q178" s="1"/>
      <c r="R178" s="1"/>
      <c r="S178" s="1"/>
      <c r="T178" s="1"/>
      <c r="U178" s="166"/>
      <c r="V178" s="1"/>
      <c r="W178" s="13"/>
      <c r="X178" s="1"/>
    </row>
    <row r="179" spans="1:24" ht="15.75">
      <c r="A179" s="1"/>
      <c r="B179" s="69"/>
      <c r="C179" s="108"/>
      <c r="D179" s="414"/>
      <c r="E179" s="407"/>
      <c r="F179" s="408"/>
      <c r="G179" s="434"/>
      <c r="H179" s="71" t="s">
        <v>7</v>
      </c>
      <c r="I179" s="78" t="s">
        <v>477</v>
      </c>
      <c r="J179" s="344" t="s">
        <v>61</v>
      </c>
      <c r="K179" s="71" t="s">
        <v>476</v>
      </c>
      <c r="L179" s="384"/>
      <c r="M179" s="73" t="e">
        <f>VLOOKUP(P179,'1'!$B$3:C$59,2)</f>
        <v>#N/A</v>
      </c>
      <c r="N179" s="374"/>
      <c r="O179" s="1">
        <v>3</v>
      </c>
      <c r="P179" s="1" t="s">
        <v>149</v>
      </c>
      <c r="Q179" s="1"/>
      <c r="R179" s="1"/>
      <c r="S179" s="1"/>
      <c r="T179" s="1"/>
      <c r="U179" s="166"/>
      <c r="V179" s="1"/>
      <c r="W179" s="13"/>
      <c r="X179" s="1"/>
    </row>
    <row r="180" spans="1:24" ht="18.75">
      <c r="A180" s="1"/>
      <c r="B180" s="76"/>
      <c r="C180" s="77"/>
      <c r="D180" s="409" t="s">
        <v>95</v>
      </c>
      <c r="E180" s="405" t="s">
        <v>198</v>
      </c>
      <c r="F180" s="419"/>
      <c r="G180" s="422" t="s">
        <v>170</v>
      </c>
      <c r="H180" s="71" t="s">
        <v>7</v>
      </c>
      <c r="I180" s="17" t="s">
        <v>480</v>
      </c>
      <c r="J180" s="382" t="s">
        <v>64</v>
      </c>
      <c r="K180" s="146">
        <v>2</v>
      </c>
      <c r="L180" s="383" t="str">
        <f>VLOOKUP(O180,'1'!$B$3:$C$59,2)</f>
        <v>Retno Tri Vulandari, S.Si, M.Si</v>
      </c>
      <c r="M180" s="385" t="e">
        <f>VLOOKUP(P180,'1'!$B$3:C$59,2)</f>
        <v>#N/A</v>
      </c>
      <c r="N180" s="374"/>
      <c r="O180" s="1">
        <v>32</v>
      </c>
      <c r="P180" s="1" t="s">
        <v>149</v>
      </c>
      <c r="Q180" s="1"/>
      <c r="R180" s="1"/>
      <c r="S180" s="1"/>
      <c r="T180" s="1"/>
      <c r="U180" s="374"/>
      <c r="V180" s="374"/>
      <c r="W180" s="374"/>
      <c r="X180" s="374"/>
    </row>
    <row r="181" spans="1:24" ht="18.75">
      <c r="A181" s="1"/>
      <c r="B181" s="76"/>
      <c r="C181" s="77"/>
      <c r="D181" s="464"/>
      <c r="E181" s="561"/>
      <c r="F181" s="562"/>
      <c r="G181" s="475"/>
      <c r="H181" s="71" t="s">
        <v>7</v>
      </c>
      <c r="I181" s="293" t="s">
        <v>472</v>
      </c>
      <c r="J181" s="382"/>
      <c r="K181" s="146">
        <v>14</v>
      </c>
      <c r="L181" s="530"/>
      <c r="M181" s="386"/>
      <c r="N181" s="374"/>
      <c r="O181" s="1">
        <v>32</v>
      </c>
      <c r="P181" s="1" t="s">
        <v>149</v>
      </c>
      <c r="Q181" s="1"/>
      <c r="R181" s="1"/>
      <c r="S181" s="1"/>
      <c r="T181" s="1"/>
      <c r="U181" s="374"/>
      <c r="V181" s="374"/>
      <c r="W181" s="374"/>
      <c r="X181" s="374"/>
    </row>
    <row r="182" spans="1:24" ht="23.25" customHeight="1">
      <c r="A182" s="1"/>
      <c r="B182" s="76"/>
      <c r="C182" s="77"/>
      <c r="D182" s="418"/>
      <c r="E182" s="420"/>
      <c r="F182" s="421"/>
      <c r="G182" s="476"/>
      <c r="H182" s="71" t="s">
        <v>7</v>
      </c>
      <c r="I182" s="17" t="s">
        <v>481</v>
      </c>
      <c r="J182" s="337" t="s">
        <v>61</v>
      </c>
      <c r="K182" s="146">
        <v>22</v>
      </c>
      <c r="L182" s="384"/>
      <c r="M182" s="73" t="e">
        <f>VLOOKUP(P182,'1'!$B$3:C$59,2)</f>
        <v>#N/A</v>
      </c>
      <c r="N182" s="374"/>
      <c r="O182" s="1">
        <v>3</v>
      </c>
      <c r="P182" s="1" t="s">
        <v>149</v>
      </c>
      <c r="Q182" s="1"/>
      <c r="R182" s="1"/>
      <c r="S182" s="1"/>
      <c r="T182" s="1"/>
      <c r="U182" s="374"/>
      <c r="V182" s="374"/>
      <c r="W182" s="374"/>
      <c r="X182" s="374"/>
    </row>
    <row r="183" spans="1:24" ht="18.75">
      <c r="A183" s="1"/>
      <c r="B183" s="76"/>
      <c r="C183" s="77"/>
      <c r="D183" s="472" t="s">
        <v>95</v>
      </c>
      <c r="E183" s="460" t="s">
        <v>198</v>
      </c>
      <c r="F183" s="419"/>
      <c r="G183" s="422" t="s">
        <v>170</v>
      </c>
      <c r="H183" s="146" t="s">
        <v>8</v>
      </c>
      <c r="I183" s="16" t="s">
        <v>450</v>
      </c>
      <c r="J183" s="390" t="s">
        <v>61</v>
      </c>
      <c r="K183" s="71">
        <v>18</v>
      </c>
      <c r="L183" s="383" t="str">
        <f>VLOOKUP(O183,'1'!$B$3:$C$59,2)</f>
        <v>Yafie Miftah Imani, S.Kom, M.Eng</v>
      </c>
      <c r="M183" s="385" t="str">
        <f>VLOOKUP(P183,'1'!$B$3:C$59,2)</f>
        <v>Bayu Dwi Raharja, S.Kom, M.Kom</v>
      </c>
      <c r="N183" s="374"/>
      <c r="O183" s="1">
        <v>55</v>
      </c>
      <c r="P183" s="1">
        <v>7</v>
      </c>
      <c r="Q183" s="1"/>
      <c r="R183" s="1"/>
      <c r="S183" s="1"/>
      <c r="T183" s="1"/>
      <c r="U183" s="374"/>
      <c r="V183" s="374"/>
      <c r="W183" s="374"/>
      <c r="X183" s="374"/>
    </row>
    <row r="184" spans="1:24" ht="18.75">
      <c r="A184" s="1"/>
      <c r="B184" s="76"/>
      <c r="C184" s="77"/>
      <c r="D184" s="472"/>
      <c r="E184" s="563"/>
      <c r="F184" s="562"/>
      <c r="G184" s="475"/>
      <c r="H184" s="146" t="s">
        <v>8</v>
      </c>
      <c r="I184" s="112" t="s">
        <v>311</v>
      </c>
      <c r="J184" s="391"/>
      <c r="K184" s="71" t="s">
        <v>312</v>
      </c>
      <c r="L184" s="530"/>
      <c r="M184" s="386"/>
      <c r="N184" s="374"/>
      <c r="O184" s="1">
        <v>55</v>
      </c>
      <c r="P184" s="1" t="s">
        <v>149</v>
      </c>
      <c r="Q184" s="1"/>
      <c r="R184" s="1"/>
      <c r="S184" s="1"/>
      <c r="T184" s="1"/>
      <c r="U184" s="374"/>
      <c r="V184" s="374"/>
      <c r="W184" s="374"/>
      <c r="X184" s="374"/>
    </row>
    <row r="185" spans="1:24" ht="18.75">
      <c r="A185" s="1"/>
      <c r="B185" s="76"/>
      <c r="C185" s="77"/>
      <c r="D185" s="472"/>
      <c r="E185" s="461"/>
      <c r="F185" s="421"/>
      <c r="G185" s="476"/>
      <c r="H185" s="146" t="s">
        <v>8</v>
      </c>
      <c r="I185" s="16" t="s">
        <v>452</v>
      </c>
      <c r="J185" s="344" t="s">
        <v>64</v>
      </c>
      <c r="K185" s="71" t="s">
        <v>482</v>
      </c>
      <c r="L185" s="384"/>
      <c r="M185" s="73" t="e">
        <f>VLOOKUP(P185,'1'!$B$3:C$59,2)</f>
        <v>#N/A</v>
      </c>
      <c r="N185" s="374"/>
      <c r="O185" s="1">
        <v>9</v>
      </c>
      <c r="P185" s="1" t="s">
        <v>149</v>
      </c>
      <c r="Q185" s="1"/>
      <c r="R185" s="1"/>
      <c r="S185" s="1"/>
      <c r="T185" s="1"/>
      <c r="U185" s="374"/>
      <c r="V185" s="374"/>
      <c r="W185" s="374"/>
      <c r="X185" s="374"/>
    </row>
    <row r="186" spans="1:24" ht="25.5">
      <c r="A186" s="1"/>
      <c r="B186" s="76"/>
      <c r="C186" s="77"/>
      <c r="D186" s="350" t="s">
        <v>95</v>
      </c>
      <c r="E186" s="294" t="s">
        <v>169</v>
      </c>
      <c r="F186" s="564" t="s">
        <v>147</v>
      </c>
      <c r="G186" s="422" t="s">
        <v>159</v>
      </c>
      <c r="H186" s="71" t="s">
        <v>8</v>
      </c>
      <c r="I186" s="295" t="s">
        <v>563</v>
      </c>
      <c r="J186" s="389" t="s">
        <v>32</v>
      </c>
      <c r="K186" s="146" t="s">
        <v>564</v>
      </c>
      <c r="L186" s="383" t="str">
        <f>VLOOKUP(O186,'1'!$B$3:$C$59,2)</f>
        <v>Tri Irawati, S.E, M.Si</v>
      </c>
      <c r="M186" s="385" t="e">
        <f>VLOOKUP(P186,'1'!$B$3:C$59,2)</f>
        <v>#N/A</v>
      </c>
      <c r="N186" s="374"/>
      <c r="O186" s="1">
        <v>46</v>
      </c>
      <c r="P186" s="1" t="s">
        <v>149</v>
      </c>
      <c r="Q186" s="1"/>
      <c r="R186" s="1"/>
      <c r="S186" s="1"/>
      <c r="T186" s="1"/>
      <c r="U186" s="374"/>
      <c r="V186" s="374"/>
      <c r="W186" s="374"/>
      <c r="X186" s="374"/>
    </row>
    <row r="187" spans="1:24" ht="25.5">
      <c r="A187" s="1"/>
      <c r="B187" s="76"/>
      <c r="C187" s="77"/>
      <c r="D187" s="331">
        <v>4</v>
      </c>
      <c r="E187" s="23" t="s">
        <v>171</v>
      </c>
      <c r="F187" s="565"/>
      <c r="G187" s="476"/>
      <c r="H187" s="71" t="s">
        <v>27</v>
      </c>
      <c r="I187" s="90" t="s">
        <v>566</v>
      </c>
      <c r="J187" s="389"/>
      <c r="K187" s="146" t="s">
        <v>565</v>
      </c>
      <c r="L187" s="384"/>
      <c r="M187" s="386"/>
      <c r="N187" s="374"/>
      <c r="O187" s="1">
        <v>46</v>
      </c>
      <c r="P187" s="1" t="s">
        <v>149</v>
      </c>
      <c r="Q187" s="1"/>
      <c r="R187" s="1"/>
      <c r="S187" s="1"/>
      <c r="T187" s="1"/>
      <c r="U187" s="374"/>
      <c r="V187" s="374"/>
      <c r="W187" s="374"/>
      <c r="X187" s="374"/>
    </row>
    <row r="188" spans="1:24" ht="18.75">
      <c r="A188" s="1"/>
      <c r="B188" s="76"/>
      <c r="C188" s="77"/>
      <c r="D188" s="284"/>
      <c r="E188" s="362"/>
      <c r="F188" s="362"/>
      <c r="G188" s="296"/>
      <c r="H188" s="208"/>
      <c r="I188" s="287"/>
      <c r="J188" s="208"/>
      <c r="K188" s="208"/>
      <c r="L188" s="297"/>
      <c r="M188" s="118"/>
      <c r="N188" s="374"/>
      <c r="O188" s="1"/>
      <c r="P188" s="1"/>
      <c r="Q188" s="1"/>
      <c r="R188" s="1"/>
      <c r="S188" s="1"/>
      <c r="T188" s="1"/>
      <c r="U188" s="374"/>
      <c r="V188" s="374"/>
      <c r="W188" s="374"/>
      <c r="X188" s="374"/>
    </row>
    <row r="189" spans="1:24" ht="20.25">
      <c r="A189" s="1"/>
      <c r="B189" s="69"/>
      <c r="C189" s="109"/>
      <c r="D189" s="517" t="s">
        <v>160</v>
      </c>
      <c r="E189" s="566"/>
      <c r="F189" s="566"/>
      <c r="G189" s="566"/>
      <c r="H189" s="566"/>
      <c r="I189" s="566"/>
      <c r="J189" s="566"/>
      <c r="K189" s="566"/>
      <c r="L189" s="566"/>
      <c r="M189" s="566"/>
      <c r="N189" s="1"/>
      <c r="O189" s="1"/>
      <c r="P189" s="1"/>
      <c r="Q189" s="1"/>
      <c r="R189" s="1"/>
      <c r="S189" s="1"/>
      <c r="T189" s="1"/>
      <c r="U189" s="374"/>
      <c r="V189" s="374"/>
      <c r="W189" s="374"/>
      <c r="X189" s="374"/>
    </row>
    <row r="190" spans="1:24" ht="18.75">
      <c r="A190" s="1"/>
      <c r="B190" s="69"/>
      <c r="C190" s="279" t="s">
        <v>145</v>
      </c>
      <c r="D190" s="349" t="s">
        <v>95</v>
      </c>
      <c r="E190" s="568" t="s">
        <v>198</v>
      </c>
      <c r="F190" s="569"/>
      <c r="G190" s="306" t="s">
        <v>161</v>
      </c>
      <c r="H190" s="345" t="s">
        <v>7</v>
      </c>
      <c r="I190" s="345" t="s">
        <v>359</v>
      </c>
      <c r="J190" s="265" t="s">
        <v>69</v>
      </c>
      <c r="K190" s="345" t="s">
        <v>360</v>
      </c>
      <c r="L190" s="378" t="str">
        <f>VLOOKUP(O190,'1'!$B$3:$C$59,2)</f>
        <v>Retno Tri Vulandari, S.Si, M.Si</v>
      </c>
      <c r="M190" s="339" t="e">
        <f>VLOOKUP(P190,'1'!$B$3:C$59,2)</f>
        <v>#N/A</v>
      </c>
      <c r="N190" s="374"/>
      <c r="O190" s="1">
        <v>32</v>
      </c>
      <c r="P190" s="1" t="s">
        <v>149</v>
      </c>
      <c r="Q190" s="1"/>
      <c r="R190" s="1"/>
      <c r="S190" s="1"/>
      <c r="T190" s="1"/>
      <c r="U190" s="374"/>
      <c r="V190" s="374"/>
      <c r="W190" s="374"/>
      <c r="X190" s="374"/>
    </row>
    <row r="191" spans="1:24" ht="18.75">
      <c r="A191" s="1"/>
      <c r="B191" s="76"/>
      <c r="C191" s="279" t="s">
        <v>192</v>
      </c>
      <c r="D191" s="359" t="s">
        <v>95</v>
      </c>
      <c r="E191" s="567" t="s">
        <v>198</v>
      </c>
      <c r="F191" s="567"/>
      <c r="G191" s="351" t="s">
        <v>161</v>
      </c>
      <c r="H191" s="71" t="s">
        <v>8</v>
      </c>
      <c r="I191" s="328" t="s">
        <v>567</v>
      </c>
      <c r="J191" s="299" t="s">
        <v>69</v>
      </c>
      <c r="K191" s="146" t="s">
        <v>568</v>
      </c>
      <c r="L191" s="377" t="str">
        <f>VLOOKUP(O191,'1'!$B$3:$C$59,2)</f>
        <v>Yafie Miftah Imani, S.Kom, M.Eng</v>
      </c>
      <c r="M191" s="338" t="e">
        <f>VLOOKUP(P191,'1'!$B$3:C$59,2)</f>
        <v>#N/A</v>
      </c>
      <c r="N191" s="374"/>
      <c r="O191" s="1">
        <v>55</v>
      </c>
      <c r="P191" s="1" t="s">
        <v>149</v>
      </c>
      <c r="Q191" s="1"/>
      <c r="R191" s="1"/>
      <c r="S191" s="1"/>
      <c r="T191" s="1"/>
      <c r="U191" s="374"/>
      <c r="V191" s="374"/>
      <c r="W191" s="374"/>
      <c r="X191" s="374"/>
    </row>
    <row r="192" spans="1:24" ht="18.75">
      <c r="A192" s="1"/>
      <c r="B192" s="83"/>
      <c r="C192" s="280" t="s">
        <v>261</v>
      </c>
      <c r="D192" s="409">
        <v>2</v>
      </c>
      <c r="E192" s="570" t="s">
        <v>193</v>
      </c>
      <c r="F192" s="367" t="s">
        <v>147</v>
      </c>
      <c r="G192" s="111" t="s">
        <v>161</v>
      </c>
      <c r="H192" s="71" t="s">
        <v>7</v>
      </c>
      <c r="I192" s="112" t="s">
        <v>545</v>
      </c>
      <c r="J192" s="72" t="s">
        <v>28</v>
      </c>
      <c r="K192" s="71" t="s">
        <v>526</v>
      </c>
      <c r="L192" s="638" t="str">
        <f>VLOOKUP(O192,'1'!$B$3:$C$59,2)</f>
        <v>Sri Siswanti, S.Kom, M.Kom</v>
      </c>
      <c r="M192" s="73" t="e">
        <f>VLOOKUP(P192,'1'!$B$3:C$59,2)</f>
        <v>#N/A</v>
      </c>
      <c r="N192" s="374"/>
      <c r="O192" s="1">
        <v>43</v>
      </c>
      <c r="P192" s="1"/>
      <c r="Q192" s="1"/>
      <c r="R192" s="1"/>
      <c r="S192" s="1"/>
      <c r="T192" s="1"/>
      <c r="U192" s="374"/>
      <c r="V192" s="374"/>
      <c r="W192" s="374"/>
      <c r="X192" s="374"/>
    </row>
    <row r="193" spans="1:27" ht="18.75">
      <c r="A193" s="1"/>
      <c r="B193" s="76"/>
      <c r="C193" s="77"/>
      <c r="D193" s="414"/>
      <c r="E193" s="512"/>
      <c r="F193" s="288" t="s">
        <v>151</v>
      </c>
      <c r="G193" s="111" t="s">
        <v>162</v>
      </c>
      <c r="H193" s="71" t="s">
        <v>7</v>
      </c>
      <c r="I193" s="112" t="s">
        <v>546</v>
      </c>
      <c r="J193" s="72" t="s">
        <v>28</v>
      </c>
      <c r="K193" s="71" t="s">
        <v>547</v>
      </c>
      <c r="L193" s="639"/>
      <c r="M193" s="73" t="e">
        <f>VLOOKUP(P193,'1'!$B$3:C$59,2)</f>
        <v>#N/A</v>
      </c>
      <c r="N193" s="374"/>
      <c r="O193" s="1">
        <v>43</v>
      </c>
      <c r="P193" s="1"/>
      <c r="Q193" s="1"/>
      <c r="R193" s="1"/>
      <c r="S193" s="1"/>
      <c r="T193" s="1"/>
      <c r="U193" s="374"/>
      <c r="V193" s="374"/>
      <c r="W193" s="374"/>
      <c r="X193" s="374"/>
    </row>
    <row r="194" spans="1:27" ht="25.5">
      <c r="A194" s="1"/>
      <c r="B194" s="76"/>
      <c r="C194" s="77"/>
      <c r="D194" s="340">
        <v>4</v>
      </c>
      <c r="E194" s="365" t="s">
        <v>174</v>
      </c>
      <c r="F194" s="571" t="s">
        <v>147</v>
      </c>
      <c r="G194" s="422" t="s">
        <v>162</v>
      </c>
      <c r="H194" s="71" t="s">
        <v>27</v>
      </c>
      <c r="I194" s="71" t="s">
        <v>293</v>
      </c>
      <c r="J194" s="392" t="s">
        <v>32</v>
      </c>
      <c r="K194" s="71" t="s">
        <v>294</v>
      </c>
      <c r="L194" s="638" t="str">
        <f>VLOOKUP(O194,'1'!$B$3:$C$59,2)</f>
        <v>Tri Irawati, S.E, M.Si</v>
      </c>
      <c r="M194" s="385" t="e">
        <f>VLOOKUP(P194,'1'!$B$3:C$59,2)</f>
        <v>#N/A</v>
      </c>
      <c r="N194" s="374"/>
      <c r="O194" s="1">
        <v>46</v>
      </c>
      <c r="P194" s="1" t="s">
        <v>149</v>
      </c>
      <c r="Q194" s="1"/>
      <c r="R194" s="1"/>
      <c r="S194" s="1"/>
      <c r="T194" s="1"/>
      <c r="U194" s="374"/>
      <c r="V194" s="374"/>
      <c r="W194" s="374"/>
      <c r="X194" s="374"/>
    </row>
    <row r="195" spans="1:27" ht="25.5">
      <c r="A195" s="1"/>
      <c r="B195" s="76"/>
      <c r="C195" s="77"/>
      <c r="D195" s="298" t="s">
        <v>95</v>
      </c>
      <c r="E195" s="270" t="s">
        <v>169</v>
      </c>
      <c r="F195" s="572"/>
      <c r="G195" s="423"/>
      <c r="H195" s="71" t="s">
        <v>8</v>
      </c>
      <c r="I195" s="78" t="s">
        <v>309</v>
      </c>
      <c r="J195" s="393"/>
      <c r="K195" s="71" t="s">
        <v>313</v>
      </c>
      <c r="L195" s="639"/>
      <c r="M195" s="386"/>
      <c r="N195" s="374"/>
      <c r="O195" s="1">
        <v>46</v>
      </c>
      <c r="P195" s="1" t="s">
        <v>149</v>
      </c>
      <c r="Q195" s="1"/>
      <c r="R195" s="1"/>
      <c r="S195" s="1"/>
      <c r="T195" s="1"/>
      <c r="U195" s="374"/>
      <c r="V195" s="374"/>
      <c r="W195" s="374"/>
      <c r="X195" s="374"/>
    </row>
    <row r="196" spans="1:27" ht="18.75">
      <c r="A196" s="1"/>
      <c r="B196" s="76"/>
      <c r="C196" s="77"/>
      <c r="D196" s="340">
        <v>4</v>
      </c>
      <c r="E196" s="375" t="s">
        <v>271</v>
      </c>
      <c r="F196" s="288" t="s">
        <v>147</v>
      </c>
      <c r="G196" s="342" t="s">
        <v>162</v>
      </c>
      <c r="H196" s="71" t="s">
        <v>8</v>
      </c>
      <c r="I196" s="16" t="s">
        <v>485</v>
      </c>
      <c r="J196" s="72" t="s">
        <v>47</v>
      </c>
      <c r="K196" s="71" t="s">
        <v>486</v>
      </c>
      <c r="L196" s="376" t="str">
        <f>VLOOKUP(O196,'1'!$B$3:$C$59,2)</f>
        <v>Bebas Widada, S.Si, M.Kom</v>
      </c>
      <c r="M196" s="330" t="e">
        <f>VLOOKUP(P196,'1'!$B$3:C$59,2)</f>
        <v>#N/A</v>
      </c>
      <c r="N196" s="10"/>
      <c r="O196" s="4">
        <v>10</v>
      </c>
      <c r="P196" s="4" t="s">
        <v>149</v>
      </c>
      <c r="Q196" s="1"/>
      <c r="R196" s="1"/>
      <c r="S196" s="1"/>
      <c r="T196" s="1"/>
      <c r="U196" s="1"/>
      <c r="V196" s="1"/>
      <c r="W196" s="1"/>
      <c r="X196" s="1"/>
    </row>
    <row r="197" spans="1:27" ht="18.75">
      <c r="A197" s="1"/>
      <c r="B197" s="83"/>
      <c r="C197" s="77"/>
      <c r="D197" s="472">
        <v>4</v>
      </c>
      <c r="E197" s="532" t="s">
        <v>4</v>
      </c>
      <c r="F197" s="532"/>
      <c r="G197" s="454" t="s">
        <v>163</v>
      </c>
      <c r="H197" s="146" t="s">
        <v>494</v>
      </c>
      <c r="I197" s="14" t="s">
        <v>570</v>
      </c>
      <c r="J197" s="71" t="s">
        <v>64</v>
      </c>
      <c r="K197" s="71" t="s">
        <v>571</v>
      </c>
      <c r="L197" s="638" t="str">
        <f>VLOOKUP(O197,'1'!$B$3:$C$59,2)</f>
        <v>Bambang Satrio Nugroho, S.E, M.M</v>
      </c>
      <c r="M197" s="73" t="e">
        <f>VLOOKUP(P197,'1'!$B$3:C$59,2)</f>
        <v>#N/A</v>
      </c>
      <c r="N197" s="374"/>
      <c r="O197" s="1">
        <v>9</v>
      </c>
      <c r="P197" s="1" t="s">
        <v>149</v>
      </c>
      <c r="Q197" s="1"/>
      <c r="R197" s="1"/>
      <c r="S197" s="1"/>
      <c r="T197" s="1"/>
      <c r="U197" s="374"/>
      <c r="V197" s="374"/>
      <c r="W197" s="374"/>
      <c r="X197" s="374"/>
    </row>
    <row r="198" spans="1:27" ht="18.75">
      <c r="A198" s="1"/>
      <c r="B198" s="83"/>
      <c r="C198" s="77"/>
      <c r="D198" s="472"/>
      <c r="E198" s="532"/>
      <c r="F198" s="532"/>
      <c r="G198" s="454"/>
      <c r="H198" s="146" t="s">
        <v>7</v>
      </c>
      <c r="I198" s="14" t="s">
        <v>523</v>
      </c>
      <c r="J198" s="71" t="s">
        <v>61</v>
      </c>
      <c r="K198" s="71" t="s">
        <v>569</v>
      </c>
      <c r="L198" s="639"/>
      <c r="M198" s="73" t="e">
        <f>VLOOKUP(P198,'1'!$B$3:C$59,2)</f>
        <v>#N/A</v>
      </c>
      <c r="N198" s="374"/>
      <c r="O198" s="1">
        <v>11</v>
      </c>
      <c r="P198" s="1" t="s">
        <v>149</v>
      </c>
      <c r="Q198" s="1"/>
      <c r="R198" s="1"/>
      <c r="S198" s="1"/>
      <c r="T198" s="1"/>
      <c r="U198" s="374"/>
      <c r="V198" s="374"/>
      <c r="W198" s="374"/>
      <c r="X198" s="374"/>
    </row>
    <row r="199" spans="1:27" ht="15.75" thickBot="1">
      <c r="A199" s="1"/>
      <c r="B199" s="121"/>
      <c r="C199" s="172"/>
      <c r="D199" s="173"/>
      <c r="E199" s="125"/>
      <c r="F199" s="125"/>
      <c r="G199" s="125"/>
      <c r="H199" s="44"/>
      <c r="I199" s="125"/>
      <c r="J199" s="125"/>
      <c r="K199" s="125"/>
      <c r="L199" s="174"/>
      <c r="M199" s="175"/>
      <c r="N199" s="374"/>
      <c r="O199" s="1"/>
      <c r="P199" s="1"/>
      <c r="Q199" s="1"/>
      <c r="R199" s="1"/>
      <c r="S199" s="1"/>
      <c r="T199" s="1"/>
      <c r="U199" s="374"/>
      <c r="V199" s="374"/>
      <c r="W199" s="374"/>
      <c r="X199" s="374"/>
    </row>
    <row r="200" spans="1:27" ht="15.75" thickTop="1">
      <c r="A200" s="1"/>
      <c r="B200" s="156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374"/>
      <c r="O200" s="1"/>
      <c r="P200" s="1"/>
      <c r="Q200" s="1"/>
      <c r="R200" s="1"/>
      <c r="S200" s="1"/>
      <c r="T200" s="1"/>
      <c r="U200" s="374"/>
      <c r="V200" s="374"/>
      <c r="W200" s="374"/>
      <c r="X200" s="374"/>
      <c r="Y200" s="1"/>
      <c r="Z200" s="1"/>
    </row>
    <row r="201" spans="1:27" ht="15.75" thickBot="1">
      <c r="A201" s="4"/>
      <c r="B201" s="176"/>
      <c r="C201" s="176"/>
      <c r="D201" s="176"/>
      <c r="E201" s="176"/>
      <c r="F201" s="176"/>
      <c r="G201" s="176"/>
      <c r="H201" s="176"/>
      <c r="I201" s="7"/>
      <c r="J201" s="7"/>
      <c r="K201" s="7"/>
      <c r="L201" s="176"/>
      <c r="M201" s="176"/>
      <c r="N201" s="10"/>
      <c r="O201" s="4"/>
      <c r="P201" s="4"/>
      <c r="Q201" s="4"/>
      <c r="R201" s="4"/>
      <c r="S201" s="4"/>
      <c r="T201" s="4"/>
      <c r="U201" s="10"/>
      <c r="V201" s="10"/>
      <c r="W201" s="10"/>
      <c r="X201" s="10"/>
      <c r="Y201" s="4"/>
      <c r="Z201" s="4"/>
      <c r="AA201" s="7"/>
    </row>
    <row r="202" spans="1:27" ht="15">
      <c r="A202" s="4"/>
      <c r="B202" s="176"/>
      <c r="C202" s="399" t="s">
        <v>199</v>
      </c>
      <c r="D202" s="400"/>
      <c r="E202" s="176"/>
      <c r="F202" s="176"/>
      <c r="G202" s="176"/>
      <c r="H202" s="176"/>
      <c r="I202" s="176"/>
      <c r="J202" s="176"/>
      <c r="K202" s="176"/>
      <c r="L202" s="176"/>
      <c r="M202" s="176"/>
      <c r="N202" s="10"/>
      <c r="O202" s="4"/>
      <c r="P202" s="4"/>
      <c r="Q202" s="4"/>
      <c r="R202" s="4"/>
      <c r="S202" s="4"/>
      <c r="T202" s="4"/>
      <c r="U202" s="10"/>
      <c r="V202" s="10"/>
      <c r="W202" s="10"/>
      <c r="X202" s="10"/>
      <c r="Y202" s="4"/>
      <c r="Z202" s="4"/>
      <c r="AA202" s="7"/>
    </row>
    <row r="203" spans="1:27" ht="16.5" thickBot="1">
      <c r="A203" s="1"/>
      <c r="B203" s="50"/>
      <c r="C203" s="401"/>
      <c r="D203" s="402"/>
      <c r="E203" s="403"/>
      <c r="F203" s="404"/>
      <c r="G203" s="404"/>
      <c r="H203" s="356"/>
      <c r="I203" s="356"/>
      <c r="J203" s="51"/>
      <c r="K203" s="52"/>
      <c r="L203" s="333" t="s">
        <v>42</v>
      </c>
      <c r="M203" s="1"/>
      <c r="N203" s="374"/>
      <c r="O203" s="1"/>
      <c r="P203" s="1"/>
      <c r="Q203" s="1"/>
      <c r="R203" s="1"/>
      <c r="S203" s="1"/>
      <c r="T203" s="1"/>
      <c r="U203" s="374"/>
      <c r="V203" s="374"/>
      <c r="W203" s="374"/>
      <c r="X203" s="374"/>
      <c r="Y203" s="1"/>
      <c r="Z203" s="1"/>
    </row>
    <row r="204" spans="1:27" ht="14.25">
      <c r="A204" s="1"/>
      <c r="B204" s="53" t="s">
        <v>1</v>
      </c>
      <c r="C204" s="54" t="s">
        <v>129</v>
      </c>
      <c r="D204" s="493" t="s">
        <v>130</v>
      </c>
      <c r="E204" s="495" t="s">
        <v>131</v>
      </c>
      <c r="F204" s="496"/>
      <c r="G204" s="499" t="s">
        <v>132</v>
      </c>
      <c r="H204" s="500" t="s">
        <v>133</v>
      </c>
      <c r="I204" s="499" t="s">
        <v>5</v>
      </c>
      <c r="J204" s="500" t="s">
        <v>134</v>
      </c>
      <c r="K204" s="55" t="s">
        <v>135</v>
      </c>
      <c r="L204" s="646" t="s">
        <v>618</v>
      </c>
      <c r="M204" s="394" t="s">
        <v>120</v>
      </c>
      <c r="N204" s="374"/>
      <c r="O204" s="1"/>
      <c r="P204" s="1"/>
      <c r="Q204" s="1"/>
      <c r="R204" s="1"/>
      <c r="S204" s="1"/>
      <c r="T204" s="1"/>
      <c r="U204" s="374"/>
      <c r="V204" s="374"/>
      <c r="W204" s="374"/>
      <c r="X204" s="374"/>
      <c r="Y204" s="1"/>
      <c r="Z204" s="1"/>
    </row>
    <row r="205" spans="1:27" ht="15" thickBot="1">
      <c r="A205" s="1"/>
      <c r="B205" s="58" t="s">
        <v>138</v>
      </c>
      <c r="C205" s="59" t="s">
        <v>139</v>
      </c>
      <c r="D205" s="494"/>
      <c r="E205" s="497"/>
      <c r="F205" s="498"/>
      <c r="G205" s="494"/>
      <c r="H205" s="494"/>
      <c r="I205" s="494"/>
      <c r="J205" s="494"/>
      <c r="K205" s="60" t="s">
        <v>140</v>
      </c>
      <c r="L205" s="647"/>
      <c r="M205" s="395"/>
      <c r="N205" s="374"/>
      <c r="O205" s="1"/>
      <c r="P205" s="1"/>
      <c r="Q205" s="1"/>
      <c r="R205" s="1"/>
      <c r="S205" s="1"/>
      <c r="T205" s="1"/>
      <c r="U205" s="374"/>
      <c r="V205" s="374"/>
      <c r="W205" s="374"/>
      <c r="X205" s="374"/>
      <c r="Y205" s="1"/>
      <c r="Z205" s="1"/>
    </row>
    <row r="206" spans="1:27" ht="16.5" thickTop="1">
      <c r="A206" s="1"/>
      <c r="B206" s="61"/>
      <c r="C206" s="62"/>
      <c r="D206" s="63"/>
      <c r="E206" s="177"/>
      <c r="F206" s="178"/>
      <c r="G206" s="368"/>
      <c r="H206" s="66"/>
      <c r="I206" s="66"/>
      <c r="J206" s="66"/>
      <c r="K206" s="66"/>
      <c r="L206" s="67"/>
      <c r="M206" s="68"/>
      <c r="N206" s="374"/>
      <c r="O206" s="1" t="s">
        <v>149</v>
      </c>
      <c r="P206" s="1" t="s">
        <v>149</v>
      </c>
      <c r="Q206" s="1"/>
      <c r="R206" s="1"/>
      <c r="S206" s="1"/>
      <c r="T206" s="1"/>
      <c r="U206" s="374"/>
      <c r="V206" s="374"/>
      <c r="W206" s="374"/>
      <c r="X206" s="374"/>
    </row>
    <row r="207" spans="1:27" ht="18.75">
      <c r="A207" s="1"/>
      <c r="B207" s="69">
        <v>8</v>
      </c>
      <c r="C207" s="279" t="s">
        <v>165</v>
      </c>
      <c r="D207" s="409">
        <v>4</v>
      </c>
      <c r="E207" s="557" t="s">
        <v>271</v>
      </c>
      <c r="F207" s="367" t="s">
        <v>147</v>
      </c>
      <c r="G207" s="111" t="s">
        <v>201</v>
      </c>
      <c r="H207" s="71" t="s">
        <v>8</v>
      </c>
      <c r="I207" s="112" t="s">
        <v>306</v>
      </c>
      <c r="J207" s="72" t="s">
        <v>47</v>
      </c>
      <c r="K207" s="71" t="s">
        <v>488</v>
      </c>
      <c r="L207" s="383" t="str">
        <f>VLOOKUP(O207,'1'!$B$3:$C$59,2)</f>
        <v>Bebas Widada, S.Si, M.Kom</v>
      </c>
      <c r="M207" s="73" t="e">
        <f>VLOOKUP(P207,'1'!$B$3:C$59,2)</f>
        <v>#N/A</v>
      </c>
      <c r="N207" s="374"/>
      <c r="O207" s="1">
        <v>10</v>
      </c>
      <c r="P207" s="1" t="s">
        <v>149</v>
      </c>
      <c r="Q207" s="1"/>
      <c r="R207" s="1"/>
      <c r="S207" s="1"/>
      <c r="T207" s="1"/>
      <c r="U207" s="374"/>
      <c r="V207" s="374"/>
      <c r="W207" s="374"/>
      <c r="X207" s="374"/>
    </row>
    <row r="208" spans="1:27" ht="18.75">
      <c r="A208" s="1"/>
      <c r="B208" s="69"/>
      <c r="C208" s="280" t="s">
        <v>197</v>
      </c>
      <c r="D208" s="413"/>
      <c r="E208" s="432"/>
      <c r="F208" s="367" t="s">
        <v>151</v>
      </c>
      <c r="G208" s="111" t="s">
        <v>202</v>
      </c>
      <c r="H208" s="71" t="s">
        <v>8</v>
      </c>
      <c r="I208" s="112" t="s">
        <v>470</v>
      </c>
      <c r="J208" s="72" t="s">
        <v>47</v>
      </c>
      <c r="K208" s="71" t="s">
        <v>469</v>
      </c>
      <c r="L208" s="530"/>
      <c r="M208" s="73" t="e">
        <f>VLOOKUP(P208,'1'!$B$3:C$59,2)</f>
        <v>#N/A</v>
      </c>
      <c r="N208" s="374"/>
      <c r="O208" s="1">
        <v>10</v>
      </c>
      <c r="P208" s="1" t="s">
        <v>149</v>
      </c>
      <c r="Q208" s="1"/>
      <c r="R208" s="1"/>
      <c r="S208" s="1"/>
      <c r="T208" s="1"/>
      <c r="U208" s="374"/>
      <c r="V208" s="374"/>
      <c r="W208" s="374"/>
      <c r="X208" s="374"/>
    </row>
    <row r="209" spans="1:24" ht="18.75">
      <c r="A209" s="1"/>
      <c r="B209" s="69"/>
      <c r="C209" s="280" t="s">
        <v>261</v>
      </c>
      <c r="D209" s="414"/>
      <c r="E209" s="407"/>
      <c r="F209" s="367" t="s">
        <v>153</v>
      </c>
      <c r="G209" s="111" t="s">
        <v>203</v>
      </c>
      <c r="H209" s="71" t="s">
        <v>8</v>
      </c>
      <c r="I209" s="112" t="s">
        <v>410</v>
      </c>
      <c r="J209" s="72" t="s">
        <v>47</v>
      </c>
      <c r="K209" s="71">
        <v>12</v>
      </c>
      <c r="L209" s="384"/>
      <c r="M209" s="73" t="e">
        <f>VLOOKUP(P209,'1'!$B$3:C$59,2)</f>
        <v>#N/A</v>
      </c>
      <c r="N209" s="374"/>
      <c r="O209" s="1">
        <v>10</v>
      </c>
      <c r="P209" s="1" t="s">
        <v>149</v>
      </c>
      <c r="Q209" s="1"/>
      <c r="R209" s="1"/>
      <c r="S209" s="1"/>
      <c r="T209" s="1"/>
      <c r="U209" s="374"/>
      <c r="V209" s="374"/>
      <c r="W209" s="374"/>
      <c r="X209" s="374"/>
    </row>
    <row r="210" spans="1:24" ht="18.75">
      <c r="A210" s="1"/>
      <c r="B210" s="83"/>
      <c r="C210" s="144"/>
      <c r="D210" s="340">
        <v>2</v>
      </c>
      <c r="E210" s="353" t="s">
        <v>193</v>
      </c>
      <c r="F210" s="70" t="s">
        <v>147</v>
      </c>
      <c r="G210" s="111" t="s">
        <v>152</v>
      </c>
      <c r="H210" s="71" t="s">
        <v>6</v>
      </c>
      <c r="I210" s="71" t="s">
        <v>297</v>
      </c>
      <c r="J210" s="72" t="s">
        <v>28</v>
      </c>
      <c r="K210" s="71" t="s">
        <v>298</v>
      </c>
      <c r="L210" s="273" t="str">
        <f>VLOOKUP(O210,'1'!$B$3:$C$59,2)</f>
        <v>Sri Siswanti, S.Kom, M.Kom</v>
      </c>
      <c r="M210" s="73" t="e">
        <f>VLOOKUP(P210,'1'!$B$3:C$59,2)</f>
        <v>#N/A</v>
      </c>
      <c r="N210" s="374"/>
      <c r="O210" s="1">
        <v>43</v>
      </c>
      <c r="P210" s="1" t="s">
        <v>149</v>
      </c>
      <c r="Q210" s="1"/>
      <c r="R210" s="1"/>
      <c r="S210" s="1"/>
      <c r="T210" s="374"/>
      <c r="U210" s="374"/>
      <c r="V210" s="374"/>
      <c r="W210" s="374"/>
      <c r="X210" s="374"/>
    </row>
    <row r="211" spans="1:24" ht="18.75">
      <c r="A211" s="1"/>
      <c r="B211" s="74"/>
      <c r="C211" s="143"/>
      <c r="D211" s="277">
        <v>4</v>
      </c>
      <c r="E211" s="560" t="s">
        <v>204</v>
      </c>
      <c r="F211" s="428"/>
      <c r="G211" s="352" t="s">
        <v>154</v>
      </c>
      <c r="H211" s="71" t="s">
        <v>0</v>
      </c>
      <c r="I211" s="71" t="s">
        <v>379</v>
      </c>
      <c r="J211" s="72" t="s">
        <v>31</v>
      </c>
      <c r="K211" s="71" t="s">
        <v>380</v>
      </c>
      <c r="L211" s="273" t="str">
        <f>VLOOKUP(O211,'1'!$B$3:$C$59,2)</f>
        <v>Sapto Nugroho, S.T</v>
      </c>
      <c r="M211" s="73" t="e">
        <f>VLOOKUP(P211,'1'!$B$3:C$59,2)</f>
        <v>#N/A</v>
      </c>
      <c r="N211" s="374"/>
      <c r="O211" s="1">
        <v>34</v>
      </c>
      <c r="P211" s="1" t="s">
        <v>149</v>
      </c>
      <c r="Q211" s="1"/>
      <c r="R211" s="1"/>
      <c r="S211" s="1"/>
      <c r="T211" s="1"/>
      <c r="U211" s="374"/>
      <c r="V211" s="374"/>
      <c r="W211" s="374"/>
      <c r="X211" s="374"/>
    </row>
    <row r="212" spans="1:24" ht="18.75">
      <c r="A212" s="1"/>
      <c r="B212" s="69"/>
      <c r="C212" s="144"/>
      <c r="D212" s="409">
        <v>6</v>
      </c>
      <c r="E212" s="431" t="s">
        <v>205</v>
      </c>
      <c r="F212" s="406"/>
      <c r="G212" s="422" t="s">
        <v>154</v>
      </c>
      <c r="H212" s="71" t="s">
        <v>8</v>
      </c>
      <c r="I212" s="16" t="s">
        <v>483</v>
      </c>
      <c r="J212" s="71" t="s">
        <v>64</v>
      </c>
      <c r="K212" s="71" t="s">
        <v>314</v>
      </c>
      <c r="L212" s="383" t="str">
        <f>VLOOKUP(O212,'1'!$B$3:$C$59,2)</f>
        <v>Yustina Retno, S.T, M.Cs</v>
      </c>
      <c r="M212" s="73" t="e">
        <f>VLOOKUP(P212,'1'!$B$3:C$59,2)</f>
        <v>#N/A</v>
      </c>
      <c r="N212" s="374"/>
      <c r="O212" s="1">
        <v>50</v>
      </c>
      <c r="P212" s="1" t="s">
        <v>149</v>
      </c>
      <c r="Q212" s="1"/>
      <c r="R212" s="1"/>
      <c r="S212" s="1"/>
      <c r="T212" s="1"/>
      <c r="U212" s="374"/>
      <c r="V212" s="374"/>
      <c r="W212" s="374"/>
      <c r="X212" s="374"/>
    </row>
    <row r="213" spans="1:24" ht="15.75">
      <c r="A213" s="1"/>
      <c r="B213" s="69"/>
      <c r="C213" s="108"/>
      <c r="D213" s="413"/>
      <c r="E213" s="432"/>
      <c r="F213" s="433"/>
      <c r="G213" s="436"/>
      <c r="H213" s="71" t="s">
        <v>8</v>
      </c>
      <c r="I213" s="79" t="s">
        <v>311</v>
      </c>
      <c r="J213" s="71" t="s">
        <v>61</v>
      </c>
      <c r="K213" s="71" t="s">
        <v>303</v>
      </c>
      <c r="L213" s="530"/>
      <c r="M213" s="73" t="e">
        <f>VLOOKUP(P213,'1'!$B$3:C$59,2)</f>
        <v>#N/A</v>
      </c>
      <c r="N213" s="374"/>
      <c r="O213" s="1">
        <v>16</v>
      </c>
      <c r="P213" s="1" t="s">
        <v>149</v>
      </c>
      <c r="Q213" s="1"/>
      <c r="R213" s="1"/>
      <c r="S213" s="1"/>
      <c r="T213" s="1"/>
      <c r="U213" s="374"/>
      <c r="V213" s="374"/>
      <c r="W213" s="374"/>
      <c r="X213" s="374"/>
    </row>
    <row r="214" spans="1:24" ht="15.75">
      <c r="A214" s="1"/>
      <c r="B214" s="69"/>
      <c r="C214" s="108"/>
      <c r="D214" s="414"/>
      <c r="E214" s="407"/>
      <c r="F214" s="408"/>
      <c r="G214" s="434"/>
      <c r="H214" s="71" t="s">
        <v>206</v>
      </c>
      <c r="I214" s="16" t="s">
        <v>489</v>
      </c>
      <c r="J214" s="71" t="s">
        <v>62</v>
      </c>
      <c r="K214" s="71" t="s">
        <v>322</v>
      </c>
      <c r="L214" s="384"/>
      <c r="M214" s="73" t="e">
        <f>VLOOKUP(P214,'1'!$B$3:C$59,2)</f>
        <v>#N/A</v>
      </c>
      <c r="N214" s="374"/>
      <c r="O214" s="1">
        <v>3</v>
      </c>
      <c r="P214" s="1" t="s">
        <v>149</v>
      </c>
      <c r="Q214" s="1"/>
      <c r="R214" s="1"/>
      <c r="S214" s="1"/>
      <c r="T214" s="1"/>
      <c r="U214" s="374"/>
      <c r="V214" s="374"/>
      <c r="W214" s="374"/>
      <c r="X214" s="374"/>
    </row>
    <row r="215" spans="1:24" ht="18.75">
      <c r="A215" s="1"/>
      <c r="B215" s="69"/>
      <c r="C215" s="77"/>
      <c r="D215" s="409">
        <v>6</v>
      </c>
      <c r="E215" s="405" t="s">
        <v>207</v>
      </c>
      <c r="F215" s="406"/>
      <c r="G215" s="422" t="s">
        <v>170</v>
      </c>
      <c r="H215" s="71" t="s">
        <v>7</v>
      </c>
      <c r="I215" s="71" t="s">
        <v>490</v>
      </c>
      <c r="J215" s="71" t="s">
        <v>64</v>
      </c>
      <c r="K215" s="71" t="s">
        <v>471</v>
      </c>
      <c r="L215" s="383" t="str">
        <f>VLOOKUP(O215,'1'!$B$3:$C$59,2)</f>
        <v>Didik Nugroho, S. Kom, M.Kom</v>
      </c>
      <c r="M215" s="73" t="e">
        <f>VLOOKUP(P215,'1'!$B$3:C$59,2)</f>
        <v>#N/A</v>
      </c>
      <c r="N215" s="374"/>
      <c r="O215" s="1">
        <v>13</v>
      </c>
      <c r="P215" s="1" t="s">
        <v>149</v>
      </c>
      <c r="Q215" s="1"/>
      <c r="R215" s="1"/>
      <c r="S215" s="1"/>
      <c r="T215" s="1"/>
      <c r="U215" s="374"/>
      <c r="V215" s="374"/>
      <c r="W215" s="374"/>
      <c r="X215" s="374"/>
    </row>
    <row r="216" spans="1:24" ht="18.75">
      <c r="A216" s="1"/>
      <c r="B216" s="69"/>
      <c r="C216" s="77"/>
      <c r="D216" s="413"/>
      <c r="E216" s="432"/>
      <c r="F216" s="433"/>
      <c r="G216" s="436"/>
      <c r="H216" s="71" t="s">
        <v>7</v>
      </c>
      <c r="I216" s="71" t="s">
        <v>316</v>
      </c>
      <c r="J216" s="71" t="s">
        <v>61</v>
      </c>
      <c r="K216" s="71" t="s">
        <v>322</v>
      </c>
      <c r="L216" s="530"/>
      <c r="M216" s="73" t="e">
        <f>VLOOKUP(P216,'1'!$B$3:C$59,2)</f>
        <v>#N/A</v>
      </c>
      <c r="N216" s="374"/>
      <c r="O216" s="1">
        <v>3</v>
      </c>
      <c r="P216" s="1" t="s">
        <v>149</v>
      </c>
      <c r="Q216" s="1"/>
      <c r="R216" s="1"/>
      <c r="S216" s="1"/>
      <c r="T216" s="1"/>
      <c r="U216" s="374"/>
      <c r="V216" s="374"/>
      <c r="W216" s="374"/>
      <c r="X216" s="374"/>
    </row>
    <row r="217" spans="1:24" ht="18.75">
      <c r="A217" s="1"/>
      <c r="B217" s="69"/>
      <c r="C217" s="77"/>
      <c r="D217" s="413"/>
      <c r="E217" s="432"/>
      <c r="F217" s="433"/>
      <c r="G217" s="436"/>
      <c r="H217" s="71" t="s">
        <v>7</v>
      </c>
      <c r="I217" s="71" t="s">
        <v>317</v>
      </c>
      <c r="J217" s="71" t="s">
        <v>62</v>
      </c>
      <c r="K217" s="71" t="s">
        <v>320</v>
      </c>
      <c r="L217" s="384"/>
      <c r="M217" s="73" t="e">
        <f>VLOOKUP(P217,'1'!$B$3:C$59,2)</f>
        <v>#N/A</v>
      </c>
      <c r="N217" s="374"/>
      <c r="O217" s="1">
        <v>16</v>
      </c>
      <c r="P217" s="1" t="s">
        <v>149</v>
      </c>
      <c r="Q217" s="1"/>
      <c r="R217" s="1"/>
      <c r="S217" s="1"/>
      <c r="T217" s="1"/>
      <c r="U217" s="374"/>
      <c r="V217" s="374"/>
      <c r="W217" s="374"/>
      <c r="X217" s="374"/>
    </row>
    <row r="218" spans="1:24" ht="15.75">
      <c r="A218" s="1"/>
      <c r="B218" s="69"/>
      <c r="C218" s="108"/>
      <c r="D218" s="409">
        <v>6</v>
      </c>
      <c r="E218" s="481" t="s">
        <v>90</v>
      </c>
      <c r="F218" s="406"/>
      <c r="G218" s="422" t="s">
        <v>170</v>
      </c>
      <c r="H218" s="71" t="s">
        <v>8</v>
      </c>
      <c r="I218" s="112" t="s">
        <v>310</v>
      </c>
      <c r="J218" s="71" t="s">
        <v>67</v>
      </c>
      <c r="K218" s="71" t="s">
        <v>314</v>
      </c>
      <c r="L218" s="383" t="str">
        <f>VLOOKUP(O218,'1'!$B$3:$C$59,2)</f>
        <v>Mawar Hardiyanti, S.Kom</v>
      </c>
      <c r="M218" s="73" t="e">
        <f>VLOOKUP(P218,'1'!$B$3:C$59,2)</f>
        <v>#N/A</v>
      </c>
      <c r="N218" s="374"/>
      <c r="O218" s="1">
        <v>29</v>
      </c>
      <c r="P218" s="1" t="s">
        <v>149</v>
      </c>
      <c r="Q218" s="1"/>
      <c r="R218" s="1"/>
      <c r="S218" s="1"/>
      <c r="T218" s="1"/>
      <c r="U218" s="374"/>
      <c r="V218" s="374"/>
      <c r="W218" s="374"/>
      <c r="X218" s="374"/>
    </row>
    <row r="219" spans="1:24" ht="15.75">
      <c r="A219" s="1"/>
      <c r="B219" s="69"/>
      <c r="C219" s="108"/>
      <c r="D219" s="413"/>
      <c r="E219" s="432"/>
      <c r="F219" s="433"/>
      <c r="G219" s="436"/>
      <c r="H219" s="71" t="s">
        <v>8</v>
      </c>
      <c r="I219" s="79" t="s">
        <v>311</v>
      </c>
      <c r="J219" s="71" t="s">
        <v>63</v>
      </c>
      <c r="K219" s="71" t="s">
        <v>302</v>
      </c>
      <c r="L219" s="530"/>
      <c r="M219" s="73" t="e">
        <f>VLOOKUP(P219,'1'!$B$3:C$59,2)</f>
        <v>#N/A</v>
      </c>
      <c r="N219" s="374"/>
      <c r="O219" s="1">
        <v>21</v>
      </c>
      <c r="P219" s="1" t="s">
        <v>149</v>
      </c>
      <c r="Q219" s="1"/>
      <c r="R219" s="1"/>
      <c r="S219" s="1"/>
      <c r="T219" s="1"/>
      <c r="U219" s="374"/>
      <c r="V219" s="374"/>
      <c r="W219" s="374"/>
      <c r="X219" s="374"/>
    </row>
    <row r="220" spans="1:24" ht="15.75">
      <c r="A220" s="1"/>
      <c r="B220" s="69"/>
      <c r="C220" s="108"/>
      <c r="D220" s="413"/>
      <c r="E220" s="432"/>
      <c r="F220" s="433"/>
      <c r="G220" s="436"/>
      <c r="H220" s="71" t="s">
        <v>8</v>
      </c>
      <c r="I220" s="354" t="s">
        <v>452</v>
      </c>
      <c r="J220" s="71" t="s">
        <v>60</v>
      </c>
      <c r="K220" s="71" t="s">
        <v>491</v>
      </c>
      <c r="L220" s="384"/>
      <c r="M220" s="73" t="e">
        <f>VLOOKUP(P220,'1'!$B$3:C$59,2)</f>
        <v>#N/A</v>
      </c>
      <c r="N220" s="374"/>
      <c r="O220" s="1">
        <v>11</v>
      </c>
      <c r="P220" s="1" t="s">
        <v>149</v>
      </c>
      <c r="Q220" s="1"/>
      <c r="R220" s="1"/>
      <c r="S220" s="1"/>
      <c r="T220" s="1"/>
      <c r="U220" s="374"/>
      <c r="V220" s="374"/>
      <c r="W220" s="374"/>
      <c r="X220" s="374"/>
    </row>
    <row r="221" spans="1:24" ht="15.75">
      <c r="A221" s="1"/>
      <c r="B221" s="69"/>
      <c r="C221" s="109"/>
      <c r="D221" s="472">
        <v>4</v>
      </c>
      <c r="E221" s="416" t="s">
        <v>228</v>
      </c>
      <c r="F221" s="416"/>
      <c r="G221" s="454" t="s">
        <v>159</v>
      </c>
      <c r="H221" s="146" t="s">
        <v>6</v>
      </c>
      <c r="I221" s="71" t="s">
        <v>587</v>
      </c>
      <c r="J221" s="71" t="s">
        <v>61</v>
      </c>
      <c r="K221" s="71">
        <v>23</v>
      </c>
      <c r="L221" s="383" t="str">
        <f>VLOOKUP(O221,'1'!$B$3:$C$59,2)</f>
        <v>Dimas Pamilih, S.Kom</v>
      </c>
      <c r="M221" s="73" t="e">
        <f>VLOOKUP(P221,'1'!$B$3:C$59,2)</f>
        <v>#N/A</v>
      </c>
      <c r="N221" s="374"/>
      <c r="O221" s="1">
        <v>14</v>
      </c>
      <c r="P221" s="1" t="s">
        <v>149</v>
      </c>
      <c r="Q221" s="1"/>
      <c r="R221" s="1"/>
      <c r="S221" s="1"/>
      <c r="T221" s="1"/>
      <c r="U221" s="374"/>
      <c r="V221" s="374"/>
      <c r="W221" s="374"/>
      <c r="X221" s="374"/>
    </row>
    <row r="222" spans="1:24" ht="15.75">
      <c r="A222" s="1"/>
      <c r="B222" s="69"/>
      <c r="C222" s="109"/>
      <c r="D222" s="472"/>
      <c r="E222" s="416"/>
      <c r="F222" s="416"/>
      <c r="G222" s="454"/>
      <c r="H222" s="146" t="s">
        <v>6</v>
      </c>
      <c r="I222" s="71" t="s">
        <v>594</v>
      </c>
      <c r="J222" s="71" t="s">
        <v>64</v>
      </c>
      <c r="K222" s="71" t="s">
        <v>595</v>
      </c>
      <c r="L222" s="384"/>
      <c r="M222" s="73" t="e">
        <f>VLOOKUP(P222,'1'!$B$3:C$59,2)</f>
        <v>#N/A</v>
      </c>
      <c r="N222" s="374"/>
      <c r="O222" s="1">
        <v>21</v>
      </c>
      <c r="P222" s="1" t="s">
        <v>149</v>
      </c>
      <c r="Q222" s="1"/>
      <c r="R222" s="1"/>
      <c r="S222" s="1"/>
      <c r="T222" s="1"/>
      <c r="U222" s="374"/>
      <c r="V222" s="374"/>
      <c r="W222" s="374"/>
      <c r="X222" s="374"/>
    </row>
    <row r="223" spans="1:24" ht="18.75">
      <c r="A223" s="1"/>
      <c r="B223" s="83"/>
      <c r="C223" s="143"/>
      <c r="D223" s="350">
        <v>6</v>
      </c>
      <c r="E223" s="474" t="s">
        <v>208</v>
      </c>
      <c r="F223" s="417"/>
      <c r="G223" s="347" t="s">
        <v>161</v>
      </c>
      <c r="H223" s="146" t="s">
        <v>7</v>
      </c>
      <c r="I223" s="16" t="s">
        <v>573</v>
      </c>
      <c r="J223" s="363" t="s">
        <v>33</v>
      </c>
      <c r="K223" s="71" t="s">
        <v>319</v>
      </c>
      <c r="L223" s="273" t="str">
        <f>VLOOKUP(O223,'1'!$B$3:$C$59,2)</f>
        <v>Yafie Miftah Imani, S.Kom, M.Eng</v>
      </c>
      <c r="M223" s="73" t="e">
        <f>VLOOKUP(P223,'1'!$B$3:C$59,2)</f>
        <v>#N/A</v>
      </c>
      <c r="N223" s="374"/>
      <c r="O223" s="1">
        <v>55</v>
      </c>
      <c r="P223" s="1" t="s">
        <v>149</v>
      </c>
      <c r="Q223" s="1"/>
      <c r="R223" s="1"/>
      <c r="S223" s="1"/>
      <c r="T223" s="1"/>
      <c r="U223" s="374"/>
      <c r="V223" s="374"/>
      <c r="W223" s="374"/>
      <c r="X223" s="374"/>
    </row>
    <row r="224" spans="1:24" ht="15.75">
      <c r="A224" s="1"/>
      <c r="B224" s="69"/>
      <c r="C224" s="108"/>
      <c r="D224" s="180"/>
      <c r="E224" s="181"/>
      <c r="F224" s="181"/>
      <c r="G224" s="182"/>
      <c r="H224" s="168"/>
      <c r="I224" s="168"/>
      <c r="J224" s="168"/>
      <c r="K224" s="168"/>
      <c r="L224" s="169"/>
      <c r="M224" s="170"/>
      <c r="N224" s="374"/>
      <c r="O224" s="1" t="s">
        <v>149</v>
      </c>
      <c r="P224" s="1" t="s">
        <v>149</v>
      </c>
      <c r="Q224" s="1"/>
      <c r="R224" s="1"/>
      <c r="S224" s="1"/>
      <c r="T224" s="1"/>
      <c r="U224" s="374"/>
      <c r="V224" s="374"/>
      <c r="W224" s="374"/>
      <c r="X224" s="374"/>
    </row>
    <row r="225" spans="1:24" ht="20.25">
      <c r="A225" s="1"/>
      <c r="B225" s="83"/>
      <c r="C225" s="144"/>
      <c r="D225" s="458" t="s">
        <v>160</v>
      </c>
      <c r="E225" s="519"/>
      <c r="F225" s="519"/>
      <c r="G225" s="519"/>
      <c r="H225" s="519"/>
      <c r="I225" s="519"/>
      <c r="J225" s="519"/>
      <c r="K225" s="519"/>
      <c r="L225" s="519"/>
      <c r="M225" s="519"/>
      <c r="N225" s="1"/>
      <c r="O225" s="1" t="s">
        <v>149</v>
      </c>
      <c r="P225" s="1" t="s">
        <v>149</v>
      </c>
      <c r="Q225" s="1"/>
      <c r="R225" s="1"/>
      <c r="S225" s="1"/>
      <c r="T225" s="1"/>
      <c r="U225" s="374"/>
      <c r="V225" s="374"/>
      <c r="W225" s="374"/>
      <c r="X225" s="374"/>
    </row>
    <row r="226" spans="1:24" ht="18.75">
      <c r="A226" s="1"/>
      <c r="B226" s="76"/>
      <c r="C226" s="302" t="s">
        <v>181</v>
      </c>
      <c r="D226" s="341">
        <v>2</v>
      </c>
      <c r="E226" s="542" t="s">
        <v>209</v>
      </c>
      <c r="F226" s="428"/>
      <c r="G226" s="305" t="s">
        <v>161</v>
      </c>
      <c r="H226" s="71" t="s">
        <v>2</v>
      </c>
      <c r="I226" s="71" t="s">
        <v>572</v>
      </c>
      <c r="J226" s="72" t="s">
        <v>29</v>
      </c>
      <c r="K226" s="71" t="s">
        <v>502</v>
      </c>
      <c r="L226" s="273" t="str">
        <f>VLOOKUP(O226,'1'!$B$3:$C$59,2)</f>
        <v>Tri Irawati, S.E, M.Si</v>
      </c>
      <c r="M226" s="73" t="e">
        <f>VLOOKUP(P226,'1'!$B$3:C$59,2)</f>
        <v>#N/A</v>
      </c>
      <c r="N226" s="374"/>
      <c r="O226" s="1">
        <v>46</v>
      </c>
      <c r="P226" s="1" t="s">
        <v>149</v>
      </c>
      <c r="Q226" s="1"/>
      <c r="R226" s="1"/>
      <c r="S226" s="1"/>
      <c r="T226" s="1"/>
      <c r="U226" s="374"/>
      <c r="V226" s="374"/>
      <c r="W226" s="374"/>
      <c r="X226" s="374"/>
    </row>
    <row r="227" spans="1:24" ht="15.75">
      <c r="A227" s="1"/>
      <c r="B227" s="76"/>
      <c r="C227" s="307" t="s">
        <v>181</v>
      </c>
      <c r="D227" s="341">
        <v>4</v>
      </c>
      <c r="E227" s="429" t="s">
        <v>93</v>
      </c>
      <c r="F227" s="428"/>
      <c r="G227" s="111" t="s">
        <v>161</v>
      </c>
      <c r="H227" s="71" t="s">
        <v>2</v>
      </c>
      <c r="I227" s="71" t="s">
        <v>292</v>
      </c>
      <c r="J227" s="71" t="s">
        <v>69</v>
      </c>
      <c r="K227" s="71" t="s">
        <v>291</v>
      </c>
      <c r="L227" s="273" t="str">
        <f>VLOOKUP(O227,'1'!$B$3:$C$59,2)</f>
        <v>Dra. Andriani KKW, M.Kom, Akt</v>
      </c>
      <c r="M227" s="73" t="str">
        <f>VLOOKUP(P227,'1'!$B$3:C$59,2)</f>
        <v>R. Arie Febrianto, M.H</v>
      </c>
      <c r="N227" s="374"/>
      <c r="O227" s="1">
        <v>5</v>
      </c>
      <c r="P227" s="1">
        <v>31</v>
      </c>
      <c r="Q227" s="1"/>
      <c r="R227" s="1"/>
      <c r="S227" s="1"/>
      <c r="T227" s="1"/>
      <c r="U227" s="374"/>
      <c r="V227" s="374"/>
      <c r="W227" s="374"/>
      <c r="X227" s="374"/>
    </row>
    <row r="228" spans="1:24" ht="18.75">
      <c r="A228" s="1"/>
      <c r="B228" s="76"/>
      <c r="C228" s="279" t="s">
        <v>165</v>
      </c>
      <c r="D228" s="277">
        <v>2</v>
      </c>
      <c r="E228" s="272" t="s">
        <v>193</v>
      </c>
      <c r="F228" s="366" t="s">
        <v>147</v>
      </c>
      <c r="G228" s="306" t="s">
        <v>161</v>
      </c>
      <c r="H228" s="71" t="s">
        <v>6</v>
      </c>
      <c r="I228" s="71" t="s">
        <v>343</v>
      </c>
      <c r="J228" s="72" t="s">
        <v>28</v>
      </c>
      <c r="K228" s="71" t="s">
        <v>342</v>
      </c>
      <c r="L228" s="273" t="str">
        <f>VLOOKUP(O228,'1'!$B$3:$C$59,2)</f>
        <v>Sri Siswanti, S.Kom, M.Kom</v>
      </c>
      <c r="M228" s="73" t="e">
        <f>VLOOKUP(P228,'1'!$B$3:C$59,2)</f>
        <v>#N/A</v>
      </c>
      <c r="N228" s="374"/>
      <c r="O228" s="1">
        <v>43</v>
      </c>
      <c r="P228" s="1" t="s">
        <v>149</v>
      </c>
      <c r="Q228" s="1"/>
    </row>
    <row r="229" spans="1:24" ht="18.75">
      <c r="A229" s="1"/>
      <c r="B229" s="76"/>
      <c r="C229" s="280" t="s">
        <v>197</v>
      </c>
      <c r="D229" s="340">
        <v>4</v>
      </c>
      <c r="E229" s="465" t="s">
        <v>204</v>
      </c>
      <c r="F229" s="406"/>
      <c r="G229" s="111" t="s">
        <v>161</v>
      </c>
      <c r="H229" s="71" t="s">
        <v>0</v>
      </c>
      <c r="I229" s="71" t="s">
        <v>282</v>
      </c>
      <c r="J229" s="72" t="s">
        <v>31</v>
      </c>
      <c r="K229" s="71">
        <v>11</v>
      </c>
      <c r="L229" s="273" t="str">
        <f>VLOOKUP(O229,'1'!$B$3:$C$59,2)</f>
        <v>Sapto Nugroho, S.T</v>
      </c>
      <c r="M229" s="73" t="e">
        <f>VLOOKUP(P229,'1'!$B$3:C$59,2)</f>
        <v>#N/A</v>
      </c>
      <c r="N229" s="374"/>
      <c r="O229" s="1">
        <v>34</v>
      </c>
      <c r="P229" s="1" t="s">
        <v>149</v>
      </c>
      <c r="Q229" s="1"/>
    </row>
    <row r="230" spans="1:24" ht="18.75">
      <c r="A230" s="1"/>
      <c r="B230" s="69"/>
      <c r="C230" s="280" t="s">
        <v>261</v>
      </c>
      <c r="D230" s="350">
        <v>6</v>
      </c>
      <c r="E230" s="504" t="s">
        <v>90</v>
      </c>
      <c r="F230" s="417"/>
      <c r="G230" s="347" t="s">
        <v>161</v>
      </c>
      <c r="H230" s="146" t="s">
        <v>8</v>
      </c>
      <c r="I230" s="149" t="s">
        <v>395</v>
      </c>
      <c r="J230" s="71" t="s">
        <v>62</v>
      </c>
      <c r="K230" s="71" t="s">
        <v>397</v>
      </c>
      <c r="L230" s="273" t="str">
        <f>VLOOKUP(O230,'1'!$B$3:$C$59,2)</f>
        <v>Mawar Hardiyanti, S.Kom</v>
      </c>
      <c r="M230" s="73" t="e">
        <f>VLOOKUP(P230,'1'!$B$3:C$59,2)</f>
        <v>#N/A</v>
      </c>
      <c r="N230" s="374"/>
      <c r="O230" s="1">
        <v>29</v>
      </c>
      <c r="P230" s="1" t="s">
        <v>149</v>
      </c>
      <c r="Q230" s="1"/>
      <c r="R230" s="1"/>
      <c r="S230" s="1"/>
      <c r="T230" s="1"/>
      <c r="U230" s="374"/>
      <c r="V230" s="374"/>
      <c r="W230" s="374"/>
      <c r="X230" s="374"/>
    </row>
    <row r="231" spans="1:24" ht="15.75">
      <c r="A231" s="1"/>
      <c r="B231" s="83"/>
      <c r="C231" s="183"/>
      <c r="D231" s="341">
        <v>4</v>
      </c>
      <c r="E231" s="549" t="s">
        <v>228</v>
      </c>
      <c r="F231" s="428"/>
      <c r="G231" s="352" t="s">
        <v>162</v>
      </c>
      <c r="H231" s="90" t="s">
        <v>6</v>
      </c>
      <c r="I231" s="337" t="s">
        <v>370</v>
      </c>
      <c r="J231" s="337" t="s">
        <v>69</v>
      </c>
      <c r="K231" s="146" t="s">
        <v>369</v>
      </c>
      <c r="L231" s="273" t="str">
        <f>VLOOKUP(O231,'1'!$B$3:$C$59,2)</f>
        <v>Dimas Pamilih, S.Kom</v>
      </c>
      <c r="M231" s="73" t="e">
        <f>VLOOKUP(P231,'1'!$B$3:C$59,2)</f>
        <v>#N/A</v>
      </c>
      <c r="N231" s="374"/>
      <c r="O231" s="1">
        <v>14</v>
      </c>
      <c r="P231" s="1" t="s">
        <v>149</v>
      </c>
      <c r="Q231" s="1"/>
      <c r="R231" s="1"/>
      <c r="S231" s="1"/>
      <c r="T231" s="1"/>
      <c r="U231" s="374"/>
      <c r="V231" s="374"/>
      <c r="W231" s="374"/>
      <c r="X231" s="374"/>
    </row>
    <row r="232" spans="1:24" ht="18.75">
      <c r="A232" s="1"/>
      <c r="B232" s="76"/>
      <c r="C232" s="144"/>
      <c r="D232" s="277">
        <v>6</v>
      </c>
      <c r="E232" s="429" t="s">
        <v>208</v>
      </c>
      <c r="F232" s="428"/>
      <c r="G232" s="352" t="s">
        <v>162</v>
      </c>
      <c r="H232" s="71" t="s">
        <v>7</v>
      </c>
      <c r="I232" s="78" t="s">
        <v>359</v>
      </c>
      <c r="J232" s="363" t="s">
        <v>33</v>
      </c>
      <c r="K232" s="71" t="s">
        <v>362</v>
      </c>
      <c r="L232" s="273" t="str">
        <f>VLOOKUP(O232,'1'!$B$3:$C$59,2)</f>
        <v>Yafie Miftah Imani, S.Kom, M.Eng</v>
      </c>
      <c r="M232" s="73" t="e">
        <f>VLOOKUP(P232,'1'!$B$3:C$59,2)</f>
        <v>#N/A</v>
      </c>
      <c r="N232" s="374"/>
      <c r="O232" s="1">
        <v>55</v>
      </c>
      <c r="P232" s="1" t="s">
        <v>149</v>
      </c>
      <c r="Q232" s="1"/>
    </row>
    <row r="233" spans="1:24" ht="18.75">
      <c r="A233" s="1"/>
      <c r="B233" s="76"/>
      <c r="C233" s="143"/>
      <c r="D233" s="340">
        <v>6</v>
      </c>
      <c r="E233" s="427" t="s">
        <v>205</v>
      </c>
      <c r="F233" s="428"/>
      <c r="G233" s="352" t="s">
        <v>162</v>
      </c>
      <c r="H233" s="71" t="s">
        <v>206</v>
      </c>
      <c r="I233" s="79" t="s">
        <v>403</v>
      </c>
      <c r="J233" s="71" t="s">
        <v>61</v>
      </c>
      <c r="K233" s="71" t="s">
        <v>402</v>
      </c>
      <c r="L233" s="273" t="str">
        <f>VLOOKUP(O233,'1'!$B$3:$C$59,2)</f>
        <v>Yustina Retno, S.T, M.Cs</v>
      </c>
      <c r="M233" s="73" t="e">
        <f>VLOOKUP(P233,'1'!$B$3:C$59,2)</f>
        <v>#N/A</v>
      </c>
      <c r="N233" s="374"/>
      <c r="O233" s="1">
        <v>50</v>
      </c>
      <c r="P233" s="1" t="s">
        <v>149</v>
      </c>
      <c r="Q233" s="1"/>
      <c r="R233" s="1"/>
      <c r="S233" s="1"/>
      <c r="T233" s="1"/>
      <c r="U233" s="374"/>
      <c r="V233" s="374"/>
      <c r="W233" s="374"/>
      <c r="X233" s="374"/>
    </row>
    <row r="234" spans="1:24" ht="18.75">
      <c r="A234" s="1"/>
      <c r="B234" s="83"/>
      <c r="C234" s="144"/>
      <c r="D234" s="472">
        <v>6</v>
      </c>
      <c r="E234" s="474" t="s">
        <v>207</v>
      </c>
      <c r="F234" s="474"/>
      <c r="G234" s="454" t="s">
        <v>163</v>
      </c>
      <c r="H234" s="146" t="s">
        <v>7</v>
      </c>
      <c r="I234" s="112" t="s">
        <v>304</v>
      </c>
      <c r="J234" s="71" t="s">
        <v>64</v>
      </c>
      <c r="K234" s="71">
        <v>31</v>
      </c>
      <c r="L234" s="383" t="str">
        <f>VLOOKUP(O234,'1'!$B$3:$C$59,2)</f>
        <v>Didik Nugroho, S. Kom, M.Kom</v>
      </c>
      <c r="M234" s="73" t="e">
        <f>VLOOKUP(P234,'1'!$B$3:C$59,2)</f>
        <v>#N/A</v>
      </c>
      <c r="N234" s="374"/>
      <c r="O234" s="1">
        <v>13</v>
      </c>
      <c r="P234" s="1" t="s">
        <v>149</v>
      </c>
      <c r="Q234" s="1"/>
      <c r="R234" s="1"/>
      <c r="S234" s="1"/>
      <c r="T234" s="1"/>
      <c r="U234" s="374"/>
      <c r="V234" s="374"/>
      <c r="W234" s="374"/>
      <c r="X234" s="374"/>
    </row>
    <row r="235" spans="1:24" ht="18.75">
      <c r="A235" s="1"/>
      <c r="B235" s="83"/>
      <c r="C235" s="143"/>
      <c r="D235" s="472"/>
      <c r="E235" s="474"/>
      <c r="F235" s="474"/>
      <c r="G235" s="454"/>
      <c r="H235" s="146" t="s">
        <v>7</v>
      </c>
      <c r="I235" s="112" t="s">
        <v>357</v>
      </c>
      <c r="J235" s="71" t="s">
        <v>61</v>
      </c>
      <c r="K235" s="71" t="s">
        <v>574</v>
      </c>
      <c r="L235" s="384"/>
      <c r="M235" s="73" t="e">
        <f>VLOOKUP(P235,'1'!$B$3:C$59,2)</f>
        <v>#N/A</v>
      </c>
      <c r="N235" s="374"/>
      <c r="O235" s="1">
        <v>19</v>
      </c>
      <c r="P235" s="1" t="s">
        <v>149</v>
      </c>
      <c r="Q235" s="1"/>
      <c r="R235" s="1"/>
      <c r="S235" s="1"/>
      <c r="T235" s="1"/>
      <c r="U235" s="374"/>
      <c r="V235" s="374"/>
      <c r="W235" s="374"/>
      <c r="X235" s="374"/>
    </row>
    <row r="236" spans="1:24" ht="15.75" thickBot="1">
      <c r="A236" s="1"/>
      <c r="B236" s="83"/>
      <c r="C236" s="183"/>
      <c r="D236" s="184"/>
      <c r="E236" s="28"/>
      <c r="F236" s="336"/>
      <c r="G236" s="372"/>
      <c r="H236" s="27"/>
      <c r="I236" s="372"/>
      <c r="J236" s="372"/>
      <c r="K236" s="323"/>
      <c r="L236" s="185"/>
      <c r="M236" s="186"/>
      <c r="N236" s="97"/>
      <c r="O236" s="1" t="s">
        <v>149</v>
      </c>
      <c r="P236" s="1" t="s">
        <v>149</v>
      </c>
      <c r="Q236" s="1"/>
      <c r="R236" s="1"/>
      <c r="S236" s="1"/>
      <c r="T236" s="1"/>
      <c r="U236" s="374"/>
      <c r="V236" s="374"/>
      <c r="W236" s="374"/>
      <c r="X236" s="374"/>
    </row>
    <row r="237" spans="1:24" ht="16.5" thickTop="1" thickBot="1">
      <c r="A237" s="1"/>
      <c r="B237" s="447"/>
      <c r="C237" s="520"/>
      <c r="D237" s="520"/>
      <c r="E237" s="520"/>
      <c r="F237" s="520"/>
      <c r="G237" s="520"/>
      <c r="H237" s="520"/>
      <c r="I237" s="520"/>
      <c r="J237" s="520"/>
      <c r="K237" s="520"/>
      <c r="L237" s="520"/>
      <c r="M237" s="521"/>
      <c r="N237" s="374"/>
      <c r="O237" s="1" t="s">
        <v>149</v>
      </c>
      <c r="P237" s="1" t="s">
        <v>149</v>
      </c>
      <c r="Q237" s="1"/>
      <c r="R237" s="1"/>
      <c r="S237" s="1"/>
      <c r="T237" s="1"/>
      <c r="U237" s="374"/>
      <c r="V237" s="374"/>
      <c r="W237" s="374"/>
      <c r="X237" s="374"/>
    </row>
    <row r="238" spans="1:24" ht="16.5" thickTop="1">
      <c r="A238" s="1"/>
      <c r="B238" s="101"/>
      <c r="C238" s="102"/>
      <c r="D238" s="103"/>
      <c r="E238" s="104"/>
      <c r="F238" s="187"/>
      <c r="G238" s="188"/>
      <c r="H238" s="106"/>
      <c r="I238" s="189"/>
      <c r="J238" s="105"/>
      <c r="K238" s="104"/>
      <c r="L238" s="387" t="s">
        <v>40</v>
      </c>
      <c r="M238" s="388"/>
      <c r="N238" s="107"/>
      <c r="O238" s="1" t="s">
        <v>149</v>
      </c>
      <c r="P238" s="1" t="s">
        <v>149</v>
      </c>
      <c r="Q238" s="1"/>
      <c r="R238" s="1"/>
      <c r="S238" s="1"/>
      <c r="T238" s="1"/>
      <c r="U238" s="374"/>
      <c r="V238" s="374"/>
      <c r="W238" s="374"/>
      <c r="X238" s="374"/>
    </row>
    <row r="239" spans="1:24" ht="18.75">
      <c r="A239" s="1"/>
      <c r="B239" s="69">
        <v>9</v>
      </c>
      <c r="C239" s="279" t="s">
        <v>183</v>
      </c>
      <c r="D239" s="409">
        <v>2</v>
      </c>
      <c r="E239" s="431" t="s">
        <v>210</v>
      </c>
      <c r="F239" s="406"/>
      <c r="G239" s="422" t="s">
        <v>148</v>
      </c>
      <c r="H239" s="71" t="s">
        <v>8</v>
      </c>
      <c r="I239" s="148" t="s">
        <v>412</v>
      </c>
      <c r="J239" s="71" t="s">
        <v>61</v>
      </c>
      <c r="K239" s="71">
        <v>30</v>
      </c>
      <c r="L239" s="383" t="str">
        <f>VLOOKUP(O239,'1'!$B$3:$C$59,2)</f>
        <v>Agus Dimyati, S.S</v>
      </c>
      <c r="M239" s="73" t="e">
        <f>VLOOKUP(P239,'1'!$B$3:C$59,2)</f>
        <v>#N/A</v>
      </c>
      <c r="N239" s="374"/>
      <c r="O239" s="1">
        <v>4</v>
      </c>
      <c r="P239" s="1" t="s">
        <v>149</v>
      </c>
      <c r="Q239" s="1"/>
      <c r="R239" s="1"/>
      <c r="S239" s="1"/>
      <c r="T239" s="374"/>
      <c r="U239" s="374"/>
      <c r="V239" s="374"/>
      <c r="W239" s="374"/>
      <c r="X239" s="374"/>
    </row>
    <row r="240" spans="1:24" ht="18.75">
      <c r="A240" s="1"/>
      <c r="B240" s="69"/>
      <c r="C240" s="279" t="s">
        <v>263</v>
      </c>
      <c r="D240" s="413"/>
      <c r="E240" s="432"/>
      <c r="F240" s="433"/>
      <c r="G240" s="436"/>
      <c r="H240" s="71" t="s">
        <v>8</v>
      </c>
      <c r="I240" s="71" t="s">
        <v>445</v>
      </c>
      <c r="J240" s="71" t="s">
        <v>62</v>
      </c>
      <c r="K240" s="71">
        <v>15</v>
      </c>
      <c r="L240" s="384"/>
      <c r="M240" s="73" t="e">
        <f>VLOOKUP(P240,'1'!$B$3:C$59,2)</f>
        <v>#N/A</v>
      </c>
      <c r="N240" s="374"/>
      <c r="O240" s="1">
        <v>36</v>
      </c>
      <c r="P240" s="1" t="s">
        <v>149</v>
      </c>
      <c r="Q240" s="1"/>
      <c r="R240" s="1"/>
      <c r="S240" s="1"/>
      <c r="T240" s="374"/>
      <c r="U240" s="374"/>
      <c r="V240" s="374"/>
      <c r="W240" s="374"/>
      <c r="X240" s="374"/>
    </row>
    <row r="241" spans="1:24" ht="18.75">
      <c r="A241" s="1"/>
      <c r="B241" s="69"/>
      <c r="C241" s="280" t="s">
        <v>261</v>
      </c>
      <c r="D241" s="304">
        <v>2</v>
      </c>
      <c r="E241" s="547" t="s">
        <v>210</v>
      </c>
      <c r="F241" s="547"/>
      <c r="G241" s="190" t="s">
        <v>148</v>
      </c>
      <c r="H241" s="71" t="s">
        <v>27</v>
      </c>
      <c r="I241" s="71" t="s">
        <v>288</v>
      </c>
      <c r="J241" s="344" t="s">
        <v>64</v>
      </c>
      <c r="K241" s="71" t="s">
        <v>287</v>
      </c>
      <c r="L241" s="273" t="str">
        <f>VLOOKUP(O241,'1'!$B$3:$C$59,2)</f>
        <v>Yudi Hermawan, S.Pd</v>
      </c>
      <c r="M241" s="73" t="e">
        <f>VLOOKUP(P241,'1'!$B$3:C$59,2)</f>
        <v>#N/A</v>
      </c>
      <c r="N241" s="374"/>
      <c r="O241" s="1">
        <v>52</v>
      </c>
      <c r="P241" s="1" t="s">
        <v>149</v>
      </c>
      <c r="Q241" s="1"/>
      <c r="R241" s="1"/>
      <c r="S241" s="1"/>
      <c r="T241" s="1"/>
      <c r="U241" s="374"/>
      <c r="V241" s="374"/>
      <c r="W241" s="374"/>
      <c r="X241" s="374"/>
    </row>
    <row r="242" spans="1:24" ht="18.75">
      <c r="A242" s="1"/>
      <c r="B242" s="69"/>
      <c r="C242" s="144"/>
      <c r="D242" s="359">
        <v>2</v>
      </c>
      <c r="E242" s="547" t="s">
        <v>210</v>
      </c>
      <c r="F242" s="547"/>
      <c r="G242" s="190" t="s">
        <v>152</v>
      </c>
      <c r="H242" s="71" t="s">
        <v>6</v>
      </c>
      <c r="I242" s="71" t="s">
        <v>346</v>
      </c>
      <c r="J242" s="71" t="s">
        <v>60</v>
      </c>
      <c r="K242" s="71" t="s">
        <v>345</v>
      </c>
      <c r="L242" s="273" t="str">
        <f>VLOOKUP(O242,'1'!$B$3:$C$59,2)</f>
        <v>Drs. Suko Waspodho</v>
      </c>
      <c r="M242" s="73" t="e">
        <f>VLOOKUP(P242,'1'!$B$3:C$59,2)</f>
        <v>#N/A</v>
      </c>
      <c r="N242" s="374"/>
      <c r="O242" s="1">
        <v>21</v>
      </c>
      <c r="P242" s="1" t="s">
        <v>149</v>
      </c>
      <c r="Q242" s="1"/>
      <c r="R242" s="1"/>
      <c r="S242" s="1"/>
      <c r="T242" s="1"/>
      <c r="U242" s="374"/>
      <c r="V242" s="374"/>
      <c r="W242" s="374"/>
      <c r="X242" s="374"/>
    </row>
    <row r="243" spans="1:24" ht="18.75">
      <c r="A243" s="1"/>
      <c r="B243" s="69"/>
      <c r="C243" s="144"/>
      <c r="D243" s="409">
        <v>2</v>
      </c>
      <c r="E243" s="548" t="s">
        <v>210</v>
      </c>
      <c r="F243" s="433"/>
      <c r="G243" s="422" t="s">
        <v>152</v>
      </c>
      <c r="H243" s="71" t="s">
        <v>7</v>
      </c>
      <c r="I243" s="78" t="s">
        <v>405</v>
      </c>
      <c r="J243" s="71" t="s">
        <v>64</v>
      </c>
      <c r="K243" s="71" t="s">
        <v>406</v>
      </c>
      <c r="L243" s="383" t="str">
        <f>VLOOKUP(O243,'1'!$B$3:$C$59,2)</f>
        <v>Saly Kurnia Octaviani, S.Pd, M.Hum</v>
      </c>
      <c r="M243" s="73" t="e">
        <f>VLOOKUP(P243,'1'!$B$3:C$59,2)</f>
        <v>#N/A</v>
      </c>
      <c r="N243" s="374"/>
      <c r="O243" s="1">
        <v>36</v>
      </c>
      <c r="P243" s="1" t="s">
        <v>149</v>
      </c>
      <c r="Q243" s="1"/>
      <c r="R243" s="1"/>
      <c r="S243" s="1"/>
      <c r="T243" s="1"/>
      <c r="U243" s="374"/>
      <c r="V243" s="374"/>
      <c r="W243" s="374"/>
      <c r="X243" s="374"/>
    </row>
    <row r="244" spans="1:24" ht="18.75">
      <c r="A244" s="1"/>
      <c r="B244" s="69"/>
      <c r="C244" s="144"/>
      <c r="D244" s="413"/>
      <c r="E244" s="432"/>
      <c r="F244" s="433"/>
      <c r="G244" s="436"/>
      <c r="H244" s="71" t="s">
        <v>7</v>
      </c>
      <c r="I244" s="78" t="s">
        <v>407</v>
      </c>
      <c r="J244" s="71" t="s">
        <v>61</v>
      </c>
      <c r="K244" s="71" t="s">
        <v>408</v>
      </c>
      <c r="L244" s="530"/>
      <c r="M244" s="73" t="e">
        <f>VLOOKUP(P244,'1'!$B$3:C$59,2)</f>
        <v>#N/A</v>
      </c>
      <c r="N244" s="374"/>
      <c r="O244" s="1">
        <v>4</v>
      </c>
      <c r="P244" s="1" t="s">
        <v>149</v>
      </c>
      <c r="Q244" s="1"/>
      <c r="R244" s="1"/>
      <c r="S244" s="1"/>
      <c r="T244" s="1"/>
      <c r="U244" s="374"/>
      <c r="V244" s="374"/>
      <c r="W244" s="374"/>
      <c r="X244" s="374"/>
    </row>
    <row r="245" spans="1:24" ht="18.75">
      <c r="A245" s="1"/>
      <c r="B245" s="69"/>
      <c r="C245" s="144"/>
      <c r="D245" s="414"/>
      <c r="E245" s="407"/>
      <c r="F245" s="408"/>
      <c r="G245" s="434"/>
      <c r="H245" s="71" t="s">
        <v>7</v>
      </c>
      <c r="I245" s="78" t="s">
        <v>409</v>
      </c>
      <c r="J245" s="71" t="s">
        <v>62</v>
      </c>
      <c r="K245" s="71">
        <v>30</v>
      </c>
      <c r="L245" s="384"/>
      <c r="M245" s="73" t="e">
        <f>VLOOKUP(P245,'1'!$B$3:C$59,2)</f>
        <v>#N/A</v>
      </c>
      <c r="N245" s="374"/>
      <c r="O245" s="1">
        <v>52</v>
      </c>
      <c r="P245" s="1" t="s">
        <v>149</v>
      </c>
      <c r="Q245" s="1"/>
      <c r="R245" s="1"/>
      <c r="S245" s="1"/>
      <c r="T245" s="1"/>
      <c r="U245" s="374"/>
      <c r="V245" s="374"/>
      <c r="W245" s="374"/>
      <c r="X245" s="374"/>
    </row>
    <row r="246" spans="1:24" ht="18.75">
      <c r="A246" s="1"/>
      <c r="B246" s="69"/>
      <c r="C246" s="144"/>
      <c r="D246" s="340">
        <v>2</v>
      </c>
      <c r="E246" s="353" t="s">
        <v>184</v>
      </c>
      <c r="F246" s="366" t="s">
        <v>147</v>
      </c>
      <c r="G246" s="342" t="s">
        <v>170</v>
      </c>
      <c r="H246" s="71" t="s">
        <v>27</v>
      </c>
      <c r="I246" s="90" t="s">
        <v>288</v>
      </c>
      <c r="J246" s="361" t="s">
        <v>28</v>
      </c>
      <c r="K246" s="146" t="s">
        <v>287</v>
      </c>
      <c r="L246" s="273" t="str">
        <f>VLOOKUP(O246,'1'!$B$3:$C$59,2)</f>
        <v>Paulus Harsadi, S.Kom, M.Kom</v>
      </c>
      <c r="M246" s="73" t="e">
        <f>VLOOKUP(P246,'1'!$B$3:C$59,2)</f>
        <v>#N/A</v>
      </c>
      <c r="N246" s="374"/>
      <c r="O246" s="1">
        <v>30</v>
      </c>
      <c r="P246" s="1" t="s">
        <v>149</v>
      </c>
      <c r="Q246" s="1"/>
      <c r="R246" s="1"/>
      <c r="S246" s="1"/>
      <c r="T246" s="1"/>
      <c r="U246" s="374"/>
      <c r="V246" s="374"/>
      <c r="W246" s="374"/>
      <c r="X246" s="374"/>
    </row>
    <row r="247" spans="1:24" ht="15.75">
      <c r="A247" s="1"/>
      <c r="B247" s="69"/>
      <c r="C247" s="108"/>
      <c r="D247" s="409">
        <v>4</v>
      </c>
      <c r="E247" s="537" t="s">
        <v>228</v>
      </c>
      <c r="F247" s="406"/>
      <c r="G247" s="422" t="s">
        <v>170</v>
      </c>
      <c r="H247" s="71" t="s">
        <v>7</v>
      </c>
      <c r="I247" s="78" t="s">
        <v>508</v>
      </c>
      <c r="J247" s="71" t="s">
        <v>64</v>
      </c>
      <c r="K247" s="71">
        <v>26</v>
      </c>
      <c r="L247" s="383" t="str">
        <f>VLOOKUP(O247,'1'!$B$3:$C$59,2)</f>
        <v>Hendro Wijayanto, S.Kom, M.Kom</v>
      </c>
      <c r="M247" s="73" t="e">
        <f>VLOOKUP(P247,'1'!$B$3:C$59,2)</f>
        <v>#N/A</v>
      </c>
      <c r="N247" s="374"/>
      <c r="O247" s="1">
        <v>19</v>
      </c>
      <c r="P247" s="1" t="s">
        <v>149</v>
      </c>
      <c r="Q247" s="1"/>
      <c r="R247" s="1"/>
      <c r="S247" s="1"/>
      <c r="T247" s="1"/>
      <c r="U247" s="374"/>
      <c r="V247" s="374"/>
      <c r="W247" s="374"/>
      <c r="X247" s="374"/>
    </row>
    <row r="248" spans="1:24" ht="15.75">
      <c r="A248" s="1"/>
      <c r="B248" s="69"/>
      <c r="C248" s="108"/>
      <c r="D248" s="413"/>
      <c r="E248" s="432"/>
      <c r="F248" s="433"/>
      <c r="G248" s="436"/>
      <c r="H248" s="71" t="s">
        <v>7</v>
      </c>
      <c r="I248" s="78" t="s">
        <v>513</v>
      </c>
      <c r="J248" s="71" t="s">
        <v>61</v>
      </c>
      <c r="K248" s="71" t="s">
        <v>512</v>
      </c>
      <c r="L248" s="530"/>
      <c r="M248" s="73" t="e">
        <f>VLOOKUP(P248,'1'!$B$3:C$59,2)</f>
        <v>#N/A</v>
      </c>
      <c r="N248" s="374"/>
      <c r="O248" s="1">
        <v>1</v>
      </c>
      <c r="P248" s="1" t="s">
        <v>149</v>
      </c>
      <c r="Q248" s="1"/>
      <c r="R248" s="1"/>
      <c r="S248" s="1"/>
      <c r="T248" s="1"/>
      <c r="U248" s="374"/>
      <c r="V248" s="374"/>
      <c r="W248" s="374"/>
      <c r="X248" s="374"/>
    </row>
    <row r="249" spans="1:24" ht="15.75">
      <c r="A249" s="1"/>
      <c r="B249" s="69"/>
      <c r="C249" s="108"/>
      <c r="D249" s="414"/>
      <c r="E249" s="407"/>
      <c r="F249" s="408"/>
      <c r="G249" s="434"/>
      <c r="H249" s="71" t="s">
        <v>7</v>
      </c>
      <c r="I249" s="78" t="s">
        <v>515</v>
      </c>
      <c r="J249" s="71" t="s">
        <v>62</v>
      </c>
      <c r="K249" s="71" t="s">
        <v>514</v>
      </c>
      <c r="L249" s="384"/>
      <c r="M249" s="73" t="e">
        <f>VLOOKUP(P249,'1'!$B$3:C$59,2)</f>
        <v>#N/A</v>
      </c>
      <c r="N249" s="374"/>
      <c r="O249" s="1">
        <v>11</v>
      </c>
      <c r="P249" s="1" t="s">
        <v>149</v>
      </c>
      <c r="Q249" s="1"/>
      <c r="R249" s="1"/>
      <c r="S249" s="1"/>
      <c r="T249" s="1"/>
      <c r="U249" s="374"/>
      <c r="V249" s="374"/>
      <c r="W249" s="374"/>
      <c r="X249" s="374"/>
    </row>
    <row r="250" spans="1:24" ht="18.75">
      <c r="A250" s="1"/>
      <c r="B250" s="74"/>
      <c r="C250" s="143"/>
      <c r="D250" s="409">
        <v>6</v>
      </c>
      <c r="E250" s="552" t="s">
        <v>575</v>
      </c>
      <c r="F250" s="406"/>
      <c r="G250" s="422" t="s">
        <v>159</v>
      </c>
      <c r="H250" s="146" t="s">
        <v>7</v>
      </c>
      <c r="I250" s="17" t="s">
        <v>492</v>
      </c>
      <c r="J250" s="382" t="s">
        <v>69</v>
      </c>
      <c r="K250" s="146">
        <v>24</v>
      </c>
      <c r="L250" s="383" t="str">
        <f>VLOOKUP(O250,'1'!$B$3:$C$59,2)</f>
        <v>Wawan Laksito, S.Si, M.Kom</v>
      </c>
      <c r="M250" s="385" t="e">
        <f>VLOOKUP(P250,'1'!$B$3:C$59,2)</f>
        <v>#N/A</v>
      </c>
      <c r="N250" s="374"/>
      <c r="O250" s="1">
        <v>49</v>
      </c>
      <c r="P250" s="1" t="s">
        <v>149</v>
      </c>
      <c r="Q250" s="1"/>
      <c r="R250" s="1"/>
      <c r="S250" s="1"/>
      <c r="T250" s="1"/>
      <c r="U250" s="374"/>
      <c r="V250" s="374"/>
      <c r="W250" s="374"/>
      <c r="X250" s="374"/>
    </row>
    <row r="251" spans="1:24" ht="18.75">
      <c r="A251" s="1"/>
      <c r="B251" s="74"/>
      <c r="C251" s="143"/>
      <c r="D251" s="413"/>
      <c r="E251" s="432"/>
      <c r="F251" s="433"/>
      <c r="G251" s="475"/>
      <c r="H251" s="146" t="s">
        <v>7</v>
      </c>
      <c r="I251" s="303" t="s">
        <v>316</v>
      </c>
      <c r="J251" s="382"/>
      <c r="K251" s="146" t="s">
        <v>322</v>
      </c>
      <c r="L251" s="530"/>
      <c r="M251" s="531"/>
      <c r="N251" s="374"/>
      <c r="O251" s="1" t="s">
        <v>149</v>
      </c>
      <c r="P251" s="1" t="s">
        <v>149</v>
      </c>
      <c r="Q251" s="1"/>
      <c r="R251" s="1"/>
      <c r="S251" s="1"/>
      <c r="T251" s="1"/>
      <c r="U251" s="374"/>
      <c r="V251" s="374"/>
      <c r="W251" s="374"/>
      <c r="X251" s="374"/>
    </row>
    <row r="252" spans="1:24" ht="18.75">
      <c r="A252" s="1"/>
      <c r="B252" s="74"/>
      <c r="C252" s="143"/>
      <c r="D252" s="413"/>
      <c r="E252" s="432"/>
      <c r="F252" s="433"/>
      <c r="G252" s="475"/>
      <c r="H252" s="146" t="s">
        <v>7</v>
      </c>
      <c r="I252" s="303" t="s">
        <v>352</v>
      </c>
      <c r="J252" s="382"/>
      <c r="K252" s="146" t="s">
        <v>353</v>
      </c>
      <c r="L252" s="384"/>
      <c r="M252" s="386"/>
      <c r="N252" s="374"/>
      <c r="O252" s="1" t="s">
        <v>149</v>
      </c>
      <c r="P252" s="1" t="s">
        <v>149</v>
      </c>
      <c r="Q252" s="1"/>
      <c r="R252" s="1"/>
      <c r="S252" s="1"/>
      <c r="T252" s="1"/>
      <c r="U252" s="374"/>
      <c r="V252" s="374"/>
      <c r="W252" s="374"/>
      <c r="X252" s="374"/>
    </row>
    <row r="253" spans="1:24" ht="18.75">
      <c r="A253" s="1"/>
      <c r="B253" s="74"/>
      <c r="C253" s="143"/>
      <c r="D253" s="522">
        <v>6</v>
      </c>
      <c r="E253" s="551" t="s">
        <v>575</v>
      </c>
      <c r="F253" s="417"/>
      <c r="G253" s="505" t="s">
        <v>159</v>
      </c>
      <c r="H253" s="71" t="s">
        <v>8</v>
      </c>
      <c r="I253" s="17" t="s">
        <v>450</v>
      </c>
      <c r="J253" s="382"/>
      <c r="K253" s="146">
        <v>18</v>
      </c>
      <c r="L253" s="383" t="str">
        <f>VLOOKUP(O253,'1'!$B$3:$C$59,2)</f>
        <v>Wawan Laksito, S.Si, M.Kom</v>
      </c>
      <c r="M253" s="385" t="e">
        <f>VLOOKUP(P253,'1'!$B$3:C$59,2)</f>
        <v>#N/A</v>
      </c>
      <c r="N253" s="374"/>
      <c r="O253" s="1">
        <v>49</v>
      </c>
      <c r="P253" s="1" t="s">
        <v>149</v>
      </c>
      <c r="Q253" s="1"/>
      <c r="R253" s="1"/>
      <c r="S253" s="1"/>
      <c r="T253" s="1"/>
      <c r="U253" s="374"/>
      <c r="V253" s="374"/>
      <c r="W253" s="374"/>
      <c r="X253" s="374"/>
    </row>
    <row r="254" spans="1:24" ht="18.75">
      <c r="A254" s="1"/>
      <c r="B254" s="74"/>
      <c r="C254" s="143"/>
      <c r="D254" s="523"/>
      <c r="E254" s="417"/>
      <c r="F254" s="417"/>
      <c r="G254" s="525"/>
      <c r="H254" s="71" t="s">
        <v>8</v>
      </c>
      <c r="I254" s="303" t="s">
        <v>311</v>
      </c>
      <c r="J254" s="382"/>
      <c r="K254" s="146" t="s">
        <v>303</v>
      </c>
      <c r="L254" s="530"/>
      <c r="M254" s="531"/>
      <c r="N254" s="374"/>
      <c r="O254" s="1" t="s">
        <v>149</v>
      </c>
      <c r="P254" s="1" t="s">
        <v>149</v>
      </c>
      <c r="Q254" s="1"/>
      <c r="R254" s="1"/>
      <c r="S254" s="1"/>
      <c r="T254" s="1"/>
      <c r="U254" s="374"/>
      <c r="V254" s="374"/>
      <c r="W254" s="374"/>
      <c r="X254" s="374"/>
    </row>
    <row r="255" spans="1:24" ht="18.75">
      <c r="A255" s="1"/>
      <c r="B255" s="74"/>
      <c r="C255" s="143"/>
      <c r="D255" s="550"/>
      <c r="E255" s="417"/>
      <c r="F255" s="417"/>
      <c r="G255" s="525"/>
      <c r="H255" s="71" t="s">
        <v>8</v>
      </c>
      <c r="I255" s="17" t="s">
        <v>496</v>
      </c>
      <c r="J255" s="382"/>
      <c r="K255" s="146">
        <v>21</v>
      </c>
      <c r="L255" s="384"/>
      <c r="M255" s="386"/>
      <c r="N255" s="374"/>
      <c r="O255" s="1" t="s">
        <v>149</v>
      </c>
      <c r="P255" s="1" t="s">
        <v>149</v>
      </c>
      <c r="Q255" s="1"/>
      <c r="R255" s="1"/>
      <c r="S255" s="1"/>
      <c r="T255" s="1"/>
      <c r="U255" s="374"/>
      <c r="V255" s="374"/>
      <c r="W255" s="374"/>
      <c r="X255" s="374"/>
    </row>
    <row r="256" spans="1:24" ht="18.75">
      <c r="A256" s="1"/>
      <c r="B256" s="74"/>
      <c r="C256" s="143"/>
      <c r="D256" s="350">
        <v>4</v>
      </c>
      <c r="E256" s="555" t="s">
        <v>200</v>
      </c>
      <c r="F256" s="556"/>
      <c r="G256" s="347" t="s">
        <v>159</v>
      </c>
      <c r="H256" s="146" t="s">
        <v>7</v>
      </c>
      <c r="I256" s="90" t="s">
        <v>487</v>
      </c>
      <c r="J256" s="337" t="s">
        <v>65</v>
      </c>
      <c r="K256" s="146" t="s">
        <v>484</v>
      </c>
      <c r="L256" s="273" t="str">
        <f>VLOOKUP(O256,'1'!$B$3:$C$59,2)</f>
        <v>Sri Sayekti, S.Pd, M.Pd</v>
      </c>
      <c r="M256" s="73" t="str">
        <f>VLOOKUP(P256,'1'!$B$3:C$59,2)</f>
        <v>R. Arie Febrianto, M.H</v>
      </c>
      <c r="N256" s="374"/>
      <c r="O256" s="1">
        <v>39</v>
      </c>
      <c r="P256" s="1">
        <v>31</v>
      </c>
      <c r="Q256" s="1"/>
      <c r="R256" s="1"/>
      <c r="S256" s="1"/>
      <c r="T256" s="1"/>
      <c r="U256" s="374"/>
      <c r="V256" s="374"/>
      <c r="W256" s="374"/>
      <c r="X256" s="374"/>
    </row>
    <row r="257" spans="1:26" ht="18.75">
      <c r="A257" s="1"/>
      <c r="B257" s="69"/>
      <c r="C257" s="144"/>
      <c r="D257" s="277">
        <v>4</v>
      </c>
      <c r="E257" s="470" t="s">
        <v>81</v>
      </c>
      <c r="F257" s="428"/>
      <c r="G257" s="347" t="s">
        <v>159</v>
      </c>
      <c r="H257" s="71" t="s">
        <v>6</v>
      </c>
      <c r="I257" s="71" t="s">
        <v>374</v>
      </c>
      <c r="J257" s="344" t="s">
        <v>60</v>
      </c>
      <c r="K257" s="146" t="s">
        <v>351</v>
      </c>
      <c r="L257" s="273" t="str">
        <f>VLOOKUP(O257,'1'!$B$3:$C$59,2)</f>
        <v>Septina Galih Pudyastuti, S.Pd, M.Si</v>
      </c>
      <c r="M257" s="73" t="e">
        <f>VLOOKUP(P257,'1'!$B$3:C$59,2)</f>
        <v>#N/A</v>
      </c>
      <c r="N257" s="374"/>
      <c r="O257" s="1">
        <v>37</v>
      </c>
      <c r="P257" s="1" t="s">
        <v>149</v>
      </c>
      <c r="Q257" s="1"/>
      <c r="R257" s="1"/>
      <c r="S257" s="1"/>
      <c r="T257" s="1"/>
      <c r="U257" s="374"/>
      <c r="V257" s="374"/>
      <c r="W257" s="374"/>
      <c r="X257" s="374"/>
    </row>
    <row r="258" spans="1:26" ht="18.75">
      <c r="A258" s="1"/>
      <c r="B258" s="74"/>
      <c r="C258" s="143"/>
      <c r="D258" s="157"/>
      <c r="E258" s="115"/>
      <c r="F258" s="115"/>
      <c r="G258" s="158"/>
      <c r="H258" s="168"/>
      <c r="I258" s="168"/>
      <c r="J258" s="171"/>
      <c r="K258" s="168"/>
      <c r="L258" s="117"/>
      <c r="M258" s="118"/>
      <c r="N258" s="374"/>
      <c r="O258" s="1"/>
      <c r="P258" s="1"/>
      <c r="Q258" s="1"/>
      <c r="R258" s="1"/>
      <c r="S258" s="1"/>
      <c r="T258" s="1"/>
      <c r="U258" s="374"/>
      <c r="V258" s="374"/>
      <c r="W258" s="374"/>
      <c r="X258" s="374"/>
      <c r="Y258" s="1"/>
      <c r="Z258" s="1"/>
    </row>
    <row r="259" spans="1:26" ht="20.25">
      <c r="A259" s="1"/>
      <c r="B259" s="74"/>
      <c r="C259" s="143"/>
      <c r="D259" s="458" t="s">
        <v>160</v>
      </c>
      <c r="E259" s="519"/>
      <c r="F259" s="519"/>
      <c r="G259" s="519"/>
      <c r="H259" s="519"/>
      <c r="I259" s="519"/>
      <c r="J259" s="519"/>
      <c r="K259" s="519"/>
      <c r="L259" s="519"/>
      <c r="M259" s="519"/>
      <c r="N259" s="374"/>
      <c r="O259" s="1" t="s">
        <v>149</v>
      </c>
      <c r="P259" s="1" t="s">
        <v>149</v>
      </c>
      <c r="Q259" s="1"/>
      <c r="R259" s="1"/>
      <c r="S259" s="1"/>
      <c r="T259" s="1"/>
      <c r="U259" s="374"/>
      <c r="V259" s="374"/>
      <c r="W259" s="374"/>
      <c r="X259" s="374"/>
    </row>
    <row r="260" spans="1:26" ht="18.75">
      <c r="A260" s="1"/>
      <c r="B260" s="74"/>
      <c r="C260" s="279" t="s">
        <v>183</v>
      </c>
      <c r="D260" s="340">
        <v>2</v>
      </c>
      <c r="E260" s="431" t="s">
        <v>210</v>
      </c>
      <c r="F260" s="406"/>
      <c r="G260" s="342" t="s">
        <v>161</v>
      </c>
      <c r="H260" s="71" t="s">
        <v>8</v>
      </c>
      <c r="I260" s="78" t="s">
        <v>498</v>
      </c>
      <c r="J260" s="71" t="s">
        <v>64</v>
      </c>
      <c r="K260" s="71" t="s">
        <v>497</v>
      </c>
      <c r="L260" s="273" t="str">
        <f>VLOOKUP(O260,'1'!$B$3:$C$59,2)</f>
        <v>Agus Dimyati, S.S</v>
      </c>
      <c r="M260" s="73" t="e">
        <f>VLOOKUP(P260,'1'!$B$3:C$59,2)</f>
        <v>#N/A</v>
      </c>
      <c r="N260" s="374"/>
      <c r="O260" s="1">
        <v>4</v>
      </c>
      <c r="P260" s="1" t="s">
        <v>149</v>
      </c>
      <c r="Q260" s="1"/>
      <c r="R260" s="1"/>
      <c r="S260" s="1"/>
      <c r="T260" s="1"/>
      <c r="U260" s="374"/>
      <c r="V260" s="374"/>
      <c r="W260" s="374"/>
      <c r="X260" s="374"/>
    </row>
    <row r="261" spans="1:26" ht="18.75">
      <c r="A261" s="1"/>
      <c r="B261" s="74"/>
      <c r="C261" s="300" t="s">
        <v>263</v>
      </c>
      <c r="D261" s="472">
        <v>2</v>
      </c>
      <c r="E261" s="547" t="s">
        <v>210</v>
      </c>
      <c r="F261" s="547"/>
      <c r="G261" s="553" t="s">
        <v>161</v>
      </c>
      <c r="H261" s="146" t="s">
        <v>7</v>
      </c>
      <c r="I261" s="78" t="s">
        <v>545</v>
      </c>
      <c r="J261" s="71" t="s">
        <v>61</v>
      </c>
      <c r="K261" s="71">
        <v>23</v>
      </c>
      <c r="L261" s="383" t="str">
        <f>VLOOKUP(O261,'1'!$B$3:$C$59,2)</f>
        <v>Saly Kurnia Octaviani, S.Pd, M.Hum</v>
      </c>
      <c r="M261" s="73" t="e">
        <f>VLOOKUP(P261,'1'!$B$3:C$59,2)</f>
        <v>#N/A</v>
      </c>
      <c r="N261" s="374"/>
      <c r="O261" s="1">
        <v>36</v>
      </c>
      <c r="P261" s="1" t="s">
        <v>149</v>
      </c>
      <c r="Q261" s="1"/>
      <c r="R261" s="1"/>
      <c r="S261" s="1"/>
      <c r="T261" s="1"/>
      <c r="U261" s="374"/>
      <c r="V261" s="374"/>
      <c r="W261" s="374"/>
      <c r="X261" s="374"/>
    </row>
    <row r="262" spans="1:26" ht="18.75">
      <c r="A262" s="1"/>
      <c r="B262" s="74"/>
      <c r="C262" s="301" t="s">
        <v>261</v>
      </c>
      <c r="D262" s="472"/>
      <c r="E262" s="547"/>
      <c r="F262" s="547"/>
      <c r="G262" s="554"/>
      <c r="H262" s="146" t="s">
        <v>7</v>
      </c>
      <c r="I262" s="78" t="s">
        <v>579</v>
      </c>
      <c r="J262" s="71" t="s">
        <v>62</v>
      </c>
      <c r="K262" s="71" t="s">
        <v>578</v>
      </c>
      <c r="L262" s="384"/>
      <c r="M262" s="73" t="e">
        <f>VLOOKUP(P262,'1'!$B$3:C$59,2)</f>
        <v>#N/A</v>
      </c>
      <c r="N262" s="374"/>
      <c r="O262" s="1">
        <v>1</v>
      </c>
      <c r="P262" s="1" t="s">
        <v>149</v>
      </c>
      <c r="Q262" s="1"/>
      <c r="R262" s="1"/>
      <c r="S262" s="1"/>
      <c r="T262" s="1"/>
      <c r="U262" s="374"/>
      <c r="V262" s="374"/>
      <c r="W262" s="374"/>
      <c r="X262" s="374"/>
    </row>
    <row r="263" spans="1:26" ht="18.75">
      <c r="A263" s="1"/>
      <c r="B263" s="83"/>
      <c r="C263" s="144"/>
      <c r="D263" s="350">
        <v>2</v>
      </c>
      <c r="E263" s="547" t="s">
        <v>210</v>
      </c>
      <c r="F263" s="417"/>
      <c r="G263" s="347" t="s">
        <v>161</v>
      </c>
      <c r="H263" s="71" t="s">
        <v>6</v>
      </c>
      <c r="I263" s="71" t="s">
        <v>273</v>
      </c>
      <c r="J263" s="71" t="s">
        <v>67</v>
      </c>
      <c r="K263" s="71">
        <v>8</v>
      </c>
      <c r="L263" s="273" t="str">
        <f>VLOOKUP(O263,'1'!$B$3:$C$59,2)</f>
        <v>Drs. Suko Waspodho</v>
      </c>
      <c r="M263" s="73" t="e">
        <f>VLOOKUP(P263,'1'!$B$3:C$59,2)</f>
        <v>#N/A</v>
      </c>
      <c r="N263" s="374"/>
      <c r="O263" s="1">
        <v>21</v>
      </c>
      <c r="P263" s="1" t="s">
        <v>149</v>
      </c>
      <c r="Q263" s="1"/>
      <c r="R263" s="1"/>
      <c r="S263" s="1"/>
      <c r="T263" s="1"/>
      <c r="U263" s="374"/>
      <c r="V263" s="374"/>
      <c r="W263" s="374"/>
      <c r="X263" s="374"/>
    </row>
    <row r="264" spans="1:26" ht="15.75">
      <c r="A264" s="1"/>
      <c r="B264" s="83"/>
      <c r="C264" s="109"/>
      <c r="D264" s="349">
        <v>2</v>
      </c>
      <c r="E264" s="548" t="s">
        <v>210</v>
      </c>
      <c r="F264" s="433"/>
      <c r="G264" s="342" t="s">
        <v>161</v>
      </c>
      <c r="H264" s="71" t="s">
        <v>27</v>
      </c>
      <c r="I264" s="71" t="s">
        <v>576</v>
      </c>
      <c r="J264" s="344" t="s">
        <v>63</v>
      </c>
      <c r="K264" s="71" t="s">
        <v>577</v>
      </c>
      <c r="L264" s="273" t="str">
        <f>VLOOKUP(O264,'1'!$B$3:$C$59,2)</f>
        <v>Yudi Hermawan, S.Pd</v>
      </c>
      <c r="M264" s="73" t="e">
        <f>VLOOKUP(P264,'1'!$B$3:C$59,2)</f>
        <v>#N/A</v>
      </c>
      <c r="N264" s="374"/>
      <c r="O264" s="1">
        <v>52</v>
      </c>
      <c r="P264" s="1" t="s">
        <v>149</v>
      </c>
      <c r="Q264" s="1"/>
      <c r="R264" s="1"/>
      <c r="S264" s="1"/>
      <c r="T264" s="1"/>
      <c r="U264" s="166"/>
      <c r="V264" s="1"/>
      <c r="W264" s="13"/>
      <c r="X264" s="1"/>
    </row>
    <row r="265" spans="1:26" ht="15.75">
      <c r="A265" s="1"/>
      <c r="B265" s="76"/>
      <c r="C265" s="108"/>
      <c r="D265" s="277">
        <v>4</v>
      </c>
      <c r="E265" s="470" t="s">
        <v>81</v>
      </c>
      <c r="F265" s="471"/>
      <c r="G265" s="342" t="s">
        <v>162</v>
      </c>
      <c r="H265" s="146" t="s">
        <v>6</v>
      </c>
      <c r="I265" s="191" t="s">
        <v>368</v>
      </c>
      <c r="J265" s="344" t="s">
        <v>60</v>
      </c>
      <c r="K265" s="71" t="s">
        <v>344</v>
      </c>
      <c r="L265" s="273" t="str">
        <f>VLOOKUP(O265,'1'!$B$3:$C$59,2)</f>
        <v>Septina Galih Pudyastuti, S.Pd, M.Si</v>
      </c>
      <c r="M265" s="73" t="e">
        <f>VLOOKUP(P265,'1'!$B$3:C$59,2)</f>
        <v>#N/A</v>
      </c>
      <c r="N265" s="374"/>
      <c r="O265" s="1">
        <v>37</v>
      </c>
      <c r="P265" s="1" t="s">
        <v>149</v>
      </c>
      <c r="Q265" s="1"/>
      <c r="R265" s="1"/>
      <c r="S265" s="1"/>
      <c r="T265" s="1"/>
      <c r="U265" s="374"/>
      <c r="V265" s="374"/>
      <c r="W265" s="374"/>
      <c r="X265" s="374"/>
    </row>
    <row r="266" spans="1:26" ht="15.75" customHeight="1">
      <c r="A266" s="1"/>
      <c r="B266" s="69"/>
      <c r="C266" s="119"/>
      <c r="D266" s="543">
        <v>6</v>
      </c>
      <c r="E266" s="431" t="s">
        <v>575</v>
      </c>
      <c r="F266" s="545"/>
      <c r="G266" s="422" t="s">
        <v>162</v>
      </c>
      <c r="H266" s="71" t="s">
        <v>7</v>
      </c>
      <c r="I266" s="191" t="s">
        <v>321</v>
      </c>
      <c r="J266" s="435" t="s">
        <v>69</v>
      </c>
      <c r="K266" s="71" t="s">
        <v>323</v>
      </c>
      <c r="L266" s="383" t="str">
        <f>VLOOKUP(O266,'1'!$B$3:$C$59,2)</f>
        <v>Wawan Laksito, S.Si, M.Kom</v>
      </c>
      <c r="M266" s="385" t="e">
        <f>VLOOKUP(P266,'1'!$B$3:C$59,2)</f>
        <v>#N/A</v>
      </c>
      <c r="N266" s="374"/>
      <c r="O266" s="1">
        <v>49</v>
      </c>
      <c r="P266" s="1" t="s">
        <v>149</v>
      </c>
      <c r="Q266" s="1"/>
      <c r="R266" s="1"/>
      <c r="S266" s="1"/>
      <c r="T266" s="1"/>
      <c r="U266" s="374"/>
      <c r="V266" s="374"/>
      <c r="W266" s="374"/>
      <c r="X266" s="374"/>
    </row>
    <row r="267" spans="1:26" ht="15.75" customHeight="1">
      <c r="A267" s="1"/>
      <c r="B267" s="69"/>
      <c r="C267" s="119"/>
      <c r="D267" s="544"/>
      <c r="E267" s="426"/>
      <c r="F267" s="546"/>
      <c r="G267" s="476"/>
      <c r="H267" s="71" t="s">
        <v>8</v>
      </c>
      <c r="I267" s="160" t="s">
        <v>499</v>
      </c>
      <c r="J267" s="391"/>
      <c r="K267" s="71" t="s">
        <v>319</v>
      </c>
      <c r="L267" s="384"/>
      <c r="M267" s="386"/>
      <c r="N267" s="374"/>
      <c r="O267" s="1"/>
      <c r="P267" s="1"/>
      <c r="Q267" s="1"/>
      <c r="R267" s="1"/>
      <c r="S267" s="1"/>
      <c r="T267" s="1"/>
      <c r="U267" s="374"/>
      <c r="V267" s="374"/>
      <c r="W267" s="374"/>
      <c r="X267" s="374"/>
    </row>
    <row r="268" spans="1:26" ht="15.75">
      <c r="A268" s="1"/>
      <c r="B268" s="83"/>
      <c r="C268" s="109"/>
      <c r="D268" s="340">
        <v>2</v>
      </c>
      <c r="E268" s="285" t="s">
        <v>184</v>
      </c>
      <c r="F268" s="366" t="s">
        <v>147</v>
      </c>
      <c r="G268" s="342" t="s">
        <v>162</v>
      </c>
      <c r="H268" s="71" t="s">
        <v>27</v>
      </c>
      <c r="I268" s="71" t="s">
        <v>532</v>
      </c>
      <c r="J268" s="363" t="s">
        <v>28</v>
      </c>
      <c r="K268" s="71" t="s">
        <v>502</v>
      </c>
      <c r="L268" s="273" t="str">
        <f>VLOOKUP(O268,'1'!$B$3:$C$59,2)</f>
        <v>Paulus Harsadi, S.Kom, M.Kom</v>
      </c>
      <c r="M268" s="73" t="e">
        <f>VLOOKUP(P268,'1'!$B$3:C$59,2)</f>
        <v>#N/A</v>
      </c>
      <c r="N268" s="374"/>
      <c r="O268" s="1">
        <v>30</v>
      </c>
      <c r="P268" s="1" t="s">
        <v>149</v>
      </c>
      <c r="Q268" s="1"/>
      <c r="R268" s="1"/>
      <c r="S268" s="1"/>
      <c r="T268" s="1"/>
      <c r="U268" s="166"/>
      <c r="V268" s="1"/>
      <c r="W268" s="13"/>
      <c r="X268" s="1"/>
    </row>
    <row r="269" spans="1:26" ht="15.75">
      <c r="A269" s="1"/>
      <c r="B269" s="83"/>
      <c r="C269" s="109"/>
      <c r="D269" s="340">
        <v>4</v>
      </c>
      <c r="E269" s="405" t="s">
        <v>55</v>
      </c>
      <c r="F269" s="406"/>
      <c r="G269" s="342" t="s">
        <v>162</v>
      </c>
      <c r="H269" s="71" t="s">
        <v>494</v>
      </c>
      <c r="I269" s="14" t="s">
        <v>495</v>
      </c>
      <c r="J269" s="71" t="s">
        <v>64</v>
      </c>
      <c r="K269" s="71" t="s">
        <v>493</v>
      </c>
      <c r="L269" s="273" t="str">
        <f>VLOOKUP(O269,'1'!$B$3:$C$59,2)</f>
        <v>Yuli Windiyanti, M.Pd</v>
      </c>
      <c r="M269" s="73" t="e">
        <f>VLOOKUP(P269,'1'!$B$3:C$59,2)</f>
        <v>#N/A</v>
      </c>
      <c r="N269" s="374"/>
      <c r="O269" s="1">
        <v>56</v>
      </c>
      <c r="P269" s="1" t="s">
        <v>149</v>
      </c>
      <c r="Q269" s="1"/>
      <c r="R269" s="1"/>
      <c r="S269" s="1"/>
      <c r="T269" s="1"/>
      <c r="U269" s="166"/>
      <c r="V269" s="1"/>
      <c r="W269" s="13"/>
      <c r="X269" s="1"/>
    </row>
    <row r="270" spans="1:26" ht="15" customHeight="1">
      <c r="A270" s="1"/>
      <c r="B270" s="83"/>
      <c r="C270" s="119"/>
      <c r="D270" s="350">
        <v>4</v>
      </c>
      <c r="E270" s="463" t="s">
        <v>228</v>
      </c>
      <c r="F270" s="417"/>
      <c r="G270" s="347" t="s">
        <v>163</v>
      </c>
      <c r="H270" s="268" t="s">
        <v>7</v>
      </c>
      <c r="I270" s="2" t="s">
        <v>527</v>
      </c>
      <c r="J270" s="337" t="s">
        <v>61</v>
      </c>
      <c r="K270" s="146" t="s">
        <v>588</v>
      </c>
      <c r="L270" s="273" t="str">
        <f>VLOOKUP(O270,'1'!$B$3:$C$59,2)</f>
        <v>Hendro Wijayanto, S.Kom, M.Kom</v>
      </c>
      <c r="M270" s="73" t="e">
        <f>VLOOKUP(P270,'1'!$B$3:C$59,2)</f>
        <v>#N/A</v>
      </c>
      <c r="N270" s="374"/>
      <c r="O270" s="1">
        <v>19</v>
      </c>
      <c r="P270" s="1" t="s">
        <v>149</v>
      </c>
      <c r="Q270" s="1"/>
      <c r="R270" s="1"/>
      <c r="S270" s="1"/>
      <c r="T270" s="1"/>
      <c r="U270" s="374"/>
      <c r="V270" s="374"/>
      <c r="W270" s="374"/>
      <c r="X270" s="374"/>
    </row>
    <row r="271" spans="1:26" ht="19.5" thickBot="1">
      <c r="A271" s="1"/>
      <c r="B271" s="83"/>
      <c r="C271" s="77"/>
      <c r="Q271" s="1"/>
      <c r="R271" s="1"/>
      <c r="S271" s="1"/>
      <c r="T271" s="1"/>
      <c r="U271" s="374"/>
      <c r="V271" s="374"/>
      <c r="W271" s="374"/>
      <c r="X271" s="374"/>
    </row>
    <row r="272" spans="1:26" ht="15.75">
      <c r="A272" s="1"/>
      <c r="B272" s="128"/>
      <c r="C272" s="129"/>
      <c r="D272" s="130"/>
      <c r="E272" s="132"/>
      <c r="F272" s="132"/>
      <c r="G272" s="132"/>
      <c r="H272" s="128"/>
      <c r="I272" s="128"/>
      <c r="J272" s="192"/>
      <c r="K272" s="128"/>
      <c r="L272" s="133"/>
      <c r="M272" s="133"/>
      <c r="N272" s="374"/>
      <c r="O272" s="1"/>
      <c r="P272" s="1"/>
      <c r="Q272" s="1"/>
      <c r="R272" s="1"/>
      <c r="S272" s="1"/>
      <c r="T272" s="1"/>
      <c r="U272" s="374"/>
      <c r="V272" s="374"/>
      <c r="W272" s="374"/>
      <c r="X272" s="374"/>
      <c r="Y272" s="1"/>
      <c r="Z272" s="1"/>
    </row>
    <row r="273" spans="1:26" ht="15.75">
      <c r="A273" s="1"/>
      <c r="B273" s="139"/>
      <c r="C273" s="135"/>
      <c r="D273" s="136"/>
      <c r="E273" s="138"/>
      <c r="F273" s="138"/>
      <c r="G273" s="138"/>
      <c r="H273" s="138"/>
      <c r="I273" s="138"/>
      <c r="J273" s="138"/>
      <c r="K273" s="138"/>
      <c r="L273" s="138"/>
      <c r="M273" s="11"/>
      <c r="N273" s="374"/>
      <c r="O273" s="1"/>
      <c r="P273" s="1"/>
      <c r="Q273" s="1"/>
      <c r="R273" s="1"/>
      <c r="S273" s="1"/>
      <c r="T273" s="1"/>
      <c r="U273" s="374"/>
      <c r="V273" s="374"/>
      <c r="W273" s="374"/>
      <c r="X273" s="374"/>
      <c r="Y273" s="1"/>
      <c r="Z273" s="1"/>
    </row>
    <row r="274" spans="1:26" ht="15.75">
      <c r="A274" s="1"/>
      <c r="B274" s="139"/>
      <c r="C274" s="135"/>
      <c r="D274" s="136"/>
      <c r="E274" s="138"/>
      <c r="F274" s="138"/>
      <c r="G274" s="138"/>
      <c r="H274" s="138"/>
      <c r="I274" s="138"/>
      <c r="J274" s="138"/>
      <c r="K274" s="138"/>
      <c r="L274" s="138"/>
      <c r="M274" s="11"/>
      <c r="N274" s="374"/>
      <c r="O274" s="1"/>
      <c r="P274" s="1"/>
      <c r="Q274" s="1"/>
      <c r="R274" s="1"/>
      <c r="S274" s="1"/>
      <c r="T274" s="1"/>
      <c r="U274" s="374"/>
      <c r="V274" s="374"/>
      <c r="W274" s="374"/>
      <c r="X274" s="374"/>
      <c r="Y274" s="1"/>
      <c r="Z274" s="1"/>
    </row>
    <row r="275" spans="1:26" ht="24" thickBot="1">
      <c r="A275" s="1"/>
      <c r="B275" s="139"/>
      <c r="C275" s="134"/>
      <c r="D275" s="12"/>
      <c r="E275" s="1"/>
      <c r="F275" s="1"/>
      <c r="G275" s="138"/>
      <c r="H275" s="138"/>
      <c r="I275" s="138"/>
      <c r="J275" s="138"/>
      <c r="K275" s="138"/>
      <c r="L275" s="138"/>
      <c r="M275" s="3"/>
      <c r="N275" s="374"/>
      <c r="O275" s="1"/>
      <c r="P275" s="1"/>
      <c r="Q275" s="1"/>
      <c r="R275" s="1"/>
      <c r="S275" s="1"/>
      <c r="T275" s="1"/>
      <c r="U275" s="374"/>
      <c r="V275" s="374"/>
      <c r="W275" s="374"/>
      <c r="X275" s="374"/>
    </row>
    <row r="276" spans="1:26" ht="15">
      <c r="A276" s="1"/>
      <c r="B276" s="139"/>
      <c r="C276" s="399" t="s">
        <v>211</v>
      </c>
      <c r="D276" s="400"/>
      <c r="E276" s="1"/>
      <c r="F276" s="1"/>
      <c r="G276" s="1"/>
      <c r="H276" s="1"/>
      <c r="I276" s="1"/>
      <c r="J276" s="1"/>
      <c r="K276" s="1"/>
      <c r="L276" s="1"/>
      <c r="M276" s="3"/>
      <c r="N276" s="374"/>
      <c r="O276" s="1"/>
      <c r="P276" s="1"/>
      <c r="Q276" s="1"/>
      <c r="R276" s="1"/>
      <c r="S276" s="1"/>
      <c r="T276" s="1"/>
      <c r="U276" s="374"/>
      <c r="V276" s="374"/>
      <c r="W276" s="374"/>
      <c r="X276" s="374"/>
    </row>
    <row r="277" spans="1:26" ht="16.5" thickBot="1">
      <c r="A277" s="1"/>
      <c r="B277" s="50"/>
      <c r="C277" s="401"/>
      <c r="D277" s="402"/>
      <c r="E277" s="403"/>
      <c r="F277" s="404"/>
      <c r="G277" s="404"/>
      <c r="H277" s="356"/>
      <c r="I277" s="356"/>
      <c r="J277" s="51"/>
      <c r="K277" s="52"/>
      <c r="L277" s="333" t="s">
        <v>44</v>
      </c>
      <c r="M277" s="1"/>
      <c r="N277" s="5"/>
      <c r="O277" s="1"/>
      <c r="P277" s="1"/>
      <c r="Q277" s="1"/>
      <c r="R277" s="1"/>
      <c r="S277" s="1"/>
      <c r="T277" s="1"/>
      <c r="U277" s="374"/>
      <c r="V277" s="374"/>
      <c r="W277" s="374"/>
      <c r="X277" s="374"/>
    </row>
    <row r="278" spans="1:26" ht="14.25">
      <c r="A278" s="1"/>
      <c r="B278" s="53" t="s">
        <v>1</v>
      </c>
      <c r="C278" s="54" t="s">
        <v>129</v>
      </c>
      <c r="D278" s="493" t="s">
        <v>130</v>
      </c>
      <c r="E278" s="495" t="s">
        <v>131</v>
      </c>
      <c r="F278" s="496"/>
      <c r="G278" s="499" t="s">
        <v>132</v>
      </c>
      <c r="H278" s="500" t="s">
        <v>133</v>
      </c>
      <c r="I278" s="499" t="s">
        <v>5</v>
      </c>
      <c r="J278" s="500" t="s">
        <v>134</v>
      </c>
      <c r="K278" s="55" t="s">
        <v>135</v>
      </c>
      <c r="L278" s="646" t="s">
        <v>618</v>
      </c>
      <c r="M278" s="394" t="s">
        <v>120</v>
      </c>
      <c r="N278" s="1"/>
      <c r="O278" s="1" t="s">
        <v>136</v>
      </c>
      <c r="P278" s="1" t="s">
        <v>137</v>
      </c>
      <c r="Q278" s="1"/>
      <c r="R278" s="1"/>
      <c r="S278" s="1"/>
      <c r="T278" s="1"/>
      <c r="U278" s="374"/>
      <c r="V278" s="374"/>
      <c r="W278" s="374"/>
      <c r="X278" s="374"/>
    </row>
    <row r="279" spans="1:26" ht="15" thickBot="1">
      <c r="A279" s="1"/>
      <c r="B279" s="58" t="s">
        <v>138</v>
      </c>
      <c r="C279" s="59" t="s">
        <v>139</v>
      </c>
      <c r="D279" s="494"/>
      <c r="E279" s="497"/>
      <c r="F279" s="498"/>
      <c r="G279" s="494"/>
      <c r="H279" s="494"/>
      <c r="I279" s="494"/>
      <c r="J279" s="494"/>
      <c r="K279" s="60" t="s">
        <v>140</v>
      </c>
      <c r="L279" s="647"/>
      <c r="M279" s="395"/>
      <c r="N279" s="1"/>
      <c r="O279" s="1"/>
      <c r="P279" s="1"/>
      <c r="Q279" s="1"/>
      <c r="R279" s="1"/>
      <c r="S279" s="1"/>
      <c r="T279" s="1"/>
      <c r="U279" s="374"/>
      <c r="V279" s="374"/>
      <c r="W279" s="374"/>
      <c r="X279" s="374"/>
    </row>
    <row r="280" spans="1:26" ht="16.5" thickTop="1">
      <c r="A280" s="1"/>
      <c r="B280" s="69"/>
      <c r="C280" s="92"/>
      <c r="D280" s="193"/>
      <c r="E280" s="194"/>
      <c r="F280" s="195"/>
      <c r="G280" s="196"/>
      <c r="H280" s="197"/>
      <c r="I280" s="197"/>
      <c r="J280" s="197"/>
      <c r="K280" s="197"/>
      <c r="L280" s="198"/>
      <c r="M280" s="199"/>
      <c r="N280" s="374"/>
      <c r="O280" s="1"/>
      <c r="P280" s="1"/>
      <c r="Q280" s="1"/>
      <c r="R280" s="1"/>
      <c r="S280" s="1"/>
      <c r="T280" s="1"/>
      <c r="U280" s="374"/>
      <c r="V280" s="374"/>
      <c r="W280" s="374"/>
      <c r="X280" s="374"/>
    </row>
    <row r="281" spans="1:26" ht="18.75" customHeight="1">
      <c r="A281" s="1"/>
      <c r="B281" s="69">
        <v>10</v>
      </c>
      <c r="C281" s="279" t="s">
        <v>191</v>
      </c>
      <c r="D281" s="409">
        <v>2</v>
      </c>
      <c r="E281" s="465" t="s">
        <v>212</v>
      </c>
      <c r="F281" s="538"/>
      <c r="G281" s="422" t="s">
        <v>152</v>
      </c>
      <c r="H281" s="71" t="s">
        <v>8</v>
      </c>
      <c r="I281" s="112" t="s">
        <v>412</v>
      </c>
      <c r="J281" s="71" t="s">
        <v>61</v>
      </c>
      <c r="K281" s="71">
        <v>30</v>
      </c>
      <c r="L281" s="383" t="str">
        <f>VLOOKUP(O281,'1'!$B$3:$C$59,2)</f>
        <v>Dr. Ir. Muhammad Hasbi, M.Kom</v>
      </c>
      <c r="M281" s="73" t="e">
        <f>VLOOKUP(P281,'1'!$B$3:C$59,2)</f>
        <v>#N/A</v>
      </c>
      <c r="N281" s="374"/>
      <c r="O281" s="1">
        <v>20</v>
      </c>
      <c r="P281" s="1" t="s">
        <v>149</v>
      </c>
      <c r="Q281" s="1"/>
      <c r="R281" s="1"/>
      <c r="S281" s="1"/>
      <c r="T281" s="1"/>
      <c r="U281" s="374"/>
      <c r="V281" s="374"/>
      <c r="W281" s="374"/>
      <c r="X281" s="374"/>
    </row>
    <row r="282" spans="1:26" ht="18.75">
      <c r="A282" s="1"/>
      <c r="B282" s="74"/>
      <c r="C282" s="279" t="s">
        <v>264</v>
      </c>
      <c r="D282" s="464"/>
      <c r="E282" s="466"/>
      <c r="F282" s="488"/>
      <c r="G282" s="475"/>
      <c r="H282" s="71" t="s">
        <v>8</v>
      </c>
      <c r="I282" s="112" t="s">
        <v>475</v>
      </c>
      <c r="J282" s="435" t="s">
        <v>64</v>
      </c>
      <c r="K282" s="71">
        <v>16</v>
      </c>
      <c r="L282" s="530"/>
      <c r="M282" s="385" t="e">
        <f>VLOOKUP(P282,'1'!$B$3:C$59,2)</f>
        <v>#N/A</v>
      </c>
      <c r="N282" s="374"/>
      <c r="O282" s="1">
        <v>44</v>
      </c>
      <c r="P282" s="1" t="s">
        <v>149</v>
      </c>
      <c r="Q282" s="1"/>
      <c r="R282" s="1"/>
      <c r="S282" s="1"/>
      <c r="T282" s="1"/>
      <c r="U282" s="374"/>
      <c r="V282" s="374"/>
      <c r="W282" s="374"/>
      <c r="X282" s="374"/>
    </row>
    <row r="283" spans="1:26" ht="18.75">
      <c r="A283" s="1"/>
      <c r="B283" s="69"/>
      <c r="C283" s="280" t="s">
        <v>261</v>
      </c>
      <c r="D283" s="418"/>
      <c r="E283" s="489"/>
      <c r="F283" s="490"/>
      <c r="G283" s="476"/>
      <c r="H283" s="71" t="s">
        <v>27</v>
      </c>
      <c r="I283" s="71" t="s">
        <v>288</v>
      </c>
      <c r="J283" s="391"/>
      <c r="K283" s="71" t="s">
        <v>287</v>
      </c>
      <c r="L283" s="384"/>
      <c r="M283" s="386"/>
      <c r="N283" s="374"/>
      <c r="O283" s="1" t="s">
        <v>149</v>
      </c>
      <c r="P283" s="1" t="s">
        <v>149</v>
      </c>
      <c r="Q283" s="1"/>
      <c r="R283" s="1"/>
      <c r="S283" s="1"/>
      <c r="T283" s="1"/>
      <c r="U283" s="374"/>
      <c r="V283" s="374"/>
      <c r="W283" s="374"/>
      <c r="X283" s="374"/>
    </row>
    <row r="284" spans="1:26" ht="15.75">
      <c r="A284" s="1"/>
      <c r="B284" s="69"/>
      <c r="C284" s="108"/>
      <c r="D284" s="409">
        <v>4</v>
      </c>
      <c r="E284" s="537" t="s">
        <v>216</v>
      </c>
      <c r="F284" s="406"/>
      <c r="G284" s="467" t="s">
        <v>154</v>
      </c>
      <c r="H284" s="337" t="s">
        <v>8</v>
      </c>
      <c r="I284" s="91" t="s">
        <v>600</v>
      </c>
      <c r="J284" s="337" t="s">
        <v>61</v>
      </c>
      <c r="K284" s="337" t="s">
        <v>601</v>
      </c>
      <c r="L284" s="644" t="str">
        <f>VLOOKUP(O284,'1'!$B$3:$C$59,2)</f>
        <v>R. Arie Febrianto, M.H</v>
      </c>
      <c r="M284" s="73" t="e">
        <f>VLOOKUP(P284,'1'!$B$3:C$59,2)</f>
        <v>#N/A</v>
      </c>
      <c r="N284" s="374"/>
      <c r="O284" s="1">
        <v>31</v>
      </c>
      <c r="P284" s="1" t="s">
        <v>149</v>
      </c>
      <c r="Q284" s="1"/>
      <c r="R284" s="1"/>
      <c r="S284" s="1"/>
      <c r="T284" s="1"/>
      <c r="U284" s="374"/>
      <c r="V284" s="374"/>
      <c r="W284" s="374"/>
      <c r="X284" s="374"/>
    </row>
    <row r="285" spans="1:26" ht="18.75">
      <c r="A285" s="1"/>
      <c r="B285" s="69"/>
      <c r="C285" s="144"/>
      <c r="D285" s="536"/>
      <c r="E285" s="432"/>
      <c r="F285" s="433"/>
      <c r="G285" s="453"/>
      <c r="H285" s="345" t="s">
        <v>8</v>
      </c>
      <c r="I285" s="309" t="s">
        <v>503</v>
      </c>
      <c r="J285" s="345" t="s">
        <v>64</v>
      </c>
      <c r="K285" s="345">
        <v>28</v>
      </c>
      <c r="L285" s="645"/>
      <c r="M285" s="73" t="e">
        <f>VLOOKUP(P285,'1'!$B$3:C$59,2)</f>
        <v>#N/A</v>
      </c>
      <c r="N285" s="374"/>
      <c r="O285" s="1">
        <v>29</v>
      </c>
      <c r="P285" s="1" t="s">
        <v>149</v>
      </c>
      <c r="Q285" s="1"/>
      <c r="R285" s="1"/>
      <c r="S285" s="1"/>
      <c r="T285" s="1"/>
      <c r="U285" s="374"/>
      <c r="V285" s="374"/>
      <c r="W285" s="374"/>
      <c r="X285" s="374"/>
    </row>
    <row r="286" spans="1:26" ht="18.75">
      <c r="A286" s="1"/>
      <c r="B286" s="69"/>
      <c r="C286" s="144"/>
      <c r="D286" s="409">
        <v>4</v>
      </c>
      <c r="E286" s="541" t="s">
        <v>94</v>
      </c>
      <c r="F286" s="511"/>
      <c r="G286" s="467" t="s">
        <v>170</v>
      </c>
      <c r="H286" s="337" t="s">
        <v>7</v>
      </c>
      <c r="I286" s="91" t="s">
        <v>446</v>
      </c>
      <c r="J286" s="337" t="s">
        <v>61</v>
      </c>
      <c r="K286" s="337">
        <v>22</v>
      </c>
      <c r="L286" s="641" t="str">
        <f>VLOOKUP(O286,'1'!$B$3:$C$59,2)</f>
        <v>Tika Andarasni P, S.Sos, S.H, M.Kn</v>
      </c>
      <c r="M286" s="73" t="e">
        <f>VLOOKUP(P286,'1'!$B$3:C$59,2)</f>
        <v>#N/A</v>
      </c>
      <c r="N286" s="374"/>
      <c r="O286" s="1">
        <v>47</v>
      </c>
      <c r="P286" s="1" t="s">
        <v>149</v>
      </c>
      <c r="Q286" s="1"/>
      <c r="R286" s="1"/>
      <c r="S286" s="1"/>
      <c r="T286" s="1"/>
      <c r="U286" s="374"/>
      <c r="V286" s="374"/>
      <c r="W286" s="374"/>
      <c r="X286" s="374"/>
    </row>
    <row r="287" spans="1:26" ht="18.75">
      <c r="A287" s="1"/>
      <c r="B287" s="69"/>
      <c r="C287" s="144"/>
      <c r="D287" s="413"/>
      <c r="E287" s="432"/>
      <c r="F287" s="433"/>
      <c r="G287" s="432"/>
      <c r="H287" s="337" t="s">
        <v>7</v>
      </c>
      <c r="I287" s="91" t="s">
        <v>596</v>
      </c>
      <c r="J287" s="337" t="s">
        <v>64</v>
      </c>
      <c r="K287" s="337" t="s">
        <v>597</v>
      </c>
      <c r="L287" s="642"/>
      <c r="M287" s="73" t="e">
        <f>VLOOKUP(P287,'1'!$B$3:C$59,2)</f>
        <v>#N/A</v>
      </c>
      <c r="N287" s="374"/>
      <c r="O287" s="1">
        <v>44</v>
      </c>
      <c r="P287" s="1" t="s">
        <v>149</v>
      </c>
      <c r="Q287" s="1"/>
      <c r="R287" s="1"/>
      <c r="S287" s="1"/>
      <c r="T287" s="1"/>
      <c r="U287" s="374"/>
      <c r="V287" s="374"/>
      <c r="W287" s="374"/>
      <c r="X287" s="374"/>
    </row>
    <row r="288" spans="1:26" ht="18.75">
      <c r="A288" s="1"/>
      <c r="B288" s="69"/>
      <c r="C288" s="144"/>
      <c r="D288" s="413"/>
      <c r="E288" s="432"/>
      <c r="F288" s="433"/>
      <c r="G288" s="432"/>
      <c r="H288" s="337" t="s">
        <v>7</v>
      </c>
      <c r="I288" s="91" t="s">
        <v>508</v>
      </c>
      <c r="J288" s="337" t="s">
        <v>62</v>
      </c>
      <c r="K288" s="337">
        <v>27</v>
      </c>
      <c r="L288" s="642"/>
      <c r="M288" s="73" t="e">
        <f>VLOOKUP(P288,'1'!$B$3:C$59,2)</f>
        <v>#N/A</v>
      </c>
      <c r="N288" s="374"/>
      <c r="O288" s="1">
        <v>7</v>
      </c>
      <c r="P288" s="1" t="s">
        <v>149</v>
      </c>
      <c r="Q288" s="1"/>
      <c r="R288" s="1"/>
      <c r="S288" s="1"/>
      <c r="T288" s="1"/>
      <c r="U288" s="374"/>
      <c r="V288" s="374"/>
      <c r="W288" s="374"/>
      <c r="X288" s="374"/>
    </row>
    <row r="289" spans="1:24" ht="18.75">
      <c r="A289" s="1"/>
      <c r="B289" s="69"/>
      <c r="C289" s="144"/>
      <c r="D289" s="413"/>
      <c r="E289" s="432"/>
      <c r="F289" s="433"/>
      <c r="G289" s="432"/>
      <c r="H289" s="337" t="s">
        <v>7</v>
      </c>
      <c r="I289" s="91" t="s">
        <v>598</v>
      </c>
      <c r="J289" s="337" t="s">
        <v>67</v>
      </c>
      <c r="K289" s="337" t="s">
        <v>512</v>
      </c>
      <c r="L289" s="642"/>
      <c r="M289" s="73" t="e">
        <f>VLOOKUP(P289,'1'!$B$3:C$59,2)</f>
        <v>#N/A</v>
      </c>
      <c r="N289" s="374"/>
      <c r="O289" s="1">
        <v>19</v>
      </c>
      <c r="P289" s="1" t="s">
        <v>149</v>
      </c>
      <c r="Q289" s="1"/>
      <c r="R289" s="1"/>
      <c r="S289" s="1"/>
      <c r="T289" s="1"/>
      <c r="U289" s="374"/>
      <c r="V289" s="374"/>
      <c r="W289" s="374"/>
      <c r="X289" s="374"/>
    </row>
    <row r="290" spans="1:24" ht="18.75">
      <c r="A290" s="1"/>
      <c r="B290" s="69"/>
      <c r="C290" s="144"/>
      <c r="D290" s="413"/>
      <c r="E290" s="512"/>
      <c r="F290" s="513"/>
      <c r="G290" s="432"/>
      <c r="H290" s="337" t="s">
        <v>7</v>
      </c>
      <c r="I290" s="91" t="s">
        <v>442</v>
      </c>
      <c r="J290" s="337" t="s">
        <v>60</v>
      </c>
      <c r="K290" s="337" t="s">
        <v>599</v>
      </c>
      <c r="L290" s="643"/>
      <c r="M290" s="73" t="e">
        <f>VLOOKUP(P290,'1'!$B$3:C$59,2)</f>
        <v>#N/A</v>
      </c>
      <c r="N290" s="374"/>
      <c r="O290" s="1">
        <v>29</v>
      </c>
      <c r="P290" s="1" t="s">
        <v>149</v>
      </c>
      <c r="Q290" s="1"/>
      <c r="R290" s="1"/>
      <c r="S290" s="1"/>
      <c r="T290" s="1"/>
      <c r="U290" s="374"/>
      <c r="V290" s="374"/>
      <c r="W290" s="374"/>
      <c r="X290" s="374"/>
    </row>
    <row r="291" spans="1:24" ht="18.75">
      <c r="A291" s="1"/>
      <c r="B291" s="69"/>
      <c r="C291" s="144"/>
      <c r="D291" s="340">
        <v>4</v>
      </c>
      <c r="E291" s="539" t="s">
        <v>214</v>
      </c>
      <c r="F291" s="540"/>
      <c r="G291" s="313" t="s">
        <v>159</v>
      </c>
      <c r="H291" s="337" t="s">
        <v>6</v>
      </c>
      <c r="I291" s="337" t="s">
        <v>277</v>
      </c>
      <c r="J291" s="337" t="s">
        <v>61</v>
      </c>
      <c r="K291" s="337" t="s">
        <v>278</v>
      </c>
      <c r="L291" s="308" t="str">
        <f>VLOOKUP(O291,'1'!$B$3:$C$59,2)</f>
        <v>Iwan Ady Prabowo, S.Kom, M.Kom</v>
      </c>
      <c r="M291" s="73" t="e">
        <f>VLOOKUP(P291,'1'!$B$3:C$59,2)</f>
        <v>#N/A</v>
      </c>
      <c r="N291" s="374"/>
      <c r="O291" s="1">
        <v>22</v>
      </c>
      <c r="P291" s="1" t="s">
        <v>149</v>
      </c>
      <c r="Q291" s="1"/>
      <c r="R291" s="1"/>
      <c r="S291" s="1"/>
      <c r="T291" s="1"/>
      <c r="U291" s="374"/>
      <c r="V291" s="374"/>
      <c r="W291" s="374"/>
      <c r="X291" s="374"/>
    </row>
    <row r="292" spans="1:24" ht="15.75">
      <c r="A292" s="1"/>
      <c r="B292" s="83"/>
      <c r="C292" s="108"/>
      <c r="D292" s="310"/>
      <c r="E292" s="311"/>
      <c r="F292" s="311"/>
      <c r="G292" s="312"/>
      <c r="H292" s="374"/>
      <c r="I292" s="1"/>
      <c r="J292" s="1"/>
      <c r="K292" s="1"/>
      <c r="L292" s="118"/>
      <c r="M292" s="170"/>
      <c r="N292" s="374"/>
      <c r="O292" s="1"/>
      <c r="P292" s="1"/>
      <c r="Q292" s="1"/>
      <c r="R292" s="1"/>
      <c r="S292" s="1"/>
      <c r="T292" s="1"/>
      <c r="U292" s="374"/>
      <c r="V292" s="374"/>
      <c r="W292" s="374"/>
      <c r="X292" s="374"/>
    </row>
    <row r="293" spans="1:24" ht="20.25">
      <c r="A293" s="1"/>
      <c r="B293" s="83"/>
      <c r="C293" s="279" t="s">
        <v>191</v>
      </c>
      <c r="D293" s="458" t="s">
        <v>160</v>
      </c>
      <c r="E293" s="519"/>
      <c r="F293" s="519"/>
      <c r="G293" s="519"/>
      <c r="H293" s="519"/>
      <c r="I293" s="519"/>
      <c r="J293" s="519"/>
      <c r="K293" s="519"/>
      <c r="L293" s="519"/>
      <c r="M293" s="519"/>
      <c r="N293" s="1"/>
      <c r="O293" s="1" t="s">
        <v>149</v>
      </c>
      <c r="P293" s="1" t="s">
        <v>149</v>
      </c>
      <c r="Q293" s="1"/>
      <c r="R293" s="1"/>
      <c r="S293" s="1"/>
      <c r="T293" s="1"/>
      <c r="U293" s="374"/>
      <c r="V293" s="374"/>
      <c r="W293" s="374"/>
      <c r="X293" s="374"/>
    </row>
    <row r="294" spans="1:24" ht="18.75" customHeight="1">
      <c r="A294" s="1"/>
      <c r="B294" s="76"/>
      <c r="C294" s="279" t="s">
        <v>264</v>
      </c>
      <c r="D294" s="409">
        <v>2</v>
      </c>
      <c r="E294" s="465" t="s">
        <v>212</v>
      </c>
      <c r="F294" s="538"/>
      <c r="G294" s="422" t="s">
        <v>217</v>
      </c>
      <c r="H294" s="71" t="s">
        <v>8</v>
      </c>
      <c r="I294" s="10" t="s">
        <v>498</v>
      </c>
      <c r="J294" s="435" t="s">
        <v>64</v>
      </c>
      <c r="K294" s="71" t="s">
        <v>501</v>
      </c>
      <c r="L294" s="383" t="str">
        <f>VLOOKUP(O294,'1'!$B$3:$C$59,2)</f>
        <v>Dr. Ir. Muhammad Hasbi, M.Kom</v>
      </c>
      <c r="M294" s="385" t="e">
        <f>VLOOKUP(P294,'1'!$B$3:C$59,2)</f>
        <v>#N/A</v>
      </c>
      <c r="N294" s="374"/>
      <c r="O294" s="1">
        <v>20</v>
      </c>
      <c r="P294" s="1" t="s">
        <v>149</v>
      </c>
      <c r="Q294" s="1"/>
      <c r="R294" s="1"/>
      <c r="S294" s="1"/>
      <c r="T294" s="1"/>
      <c r="U294" s="374"/>
      <c r="V294" s="374"/>
      <c r="W294" s="374"/>
      <c r="X294" s="374"/>
    </row>
    <row r="295" spans="1:24" ht="18.75">
      <c r="A295" s="1"/>
      <c r="B295" s="76"/>
      <c r="C295" s="280" t="s">
        <v>261</v>
      </c>
      <c r="D295" s="464"/>
      <c r="E295" s="466"/>
      <c r="F295" s="488"/>
      <c r="G295" s="476"/>
      <c r="H295" s="71" t="s">
        <v>27</v>
      </c>
      <c r="I295" s="71" t="s">
        <v>532</v>
      </c>
      <c r="J295" s="391"/>
      <c r="K295" s="71" t="s">
        <v>502</v>
      </c>
      <c r="L295" s="384"/>
      <c r="M295" s="386"/>
      <c r="N295" s="374"/>
      <c r="O295" s="1">
        <v>20</v>
      </c>
      <c r="P295" s="1" t="s">
        <v>149</v>
      </c>
      <c r="Q295" s="1"/>
      <c r="R295" s="1"/>
      <c r="S295" s="1"/>
      <c r="T295" s="1"/>
      <c r="U295" s="374"/>
      <c r="V295" s="374"/>
      <c r="W295" s="374"/>
      <c r="X295" s="374"/>
    </row>
    <row r="296" spans="1:24" ht="15.75">
      <c r="A296" s="1"/>
      <c r="B296" s="76"/>
      <c r="C296" s="92"/>
      <c r="D296" s="350">
        <v>4</v>
      </c>
      <c r="E296" s="416" t="s">
        <v>94</v>
      </c>
      <c r="F296" s="417"/>
      <c r="G296" s="357" t="s">
        <v>161</v>
      </c>
      <c r="H296" s="344" t="s">
        <v>7</v>
      </c>
      <c r="I296" s="326" t="s">
        <v>330</v>
      </c>
      <c r="J296" s="344" t="s">
        <v>62</v>
      </c>
      <c r="K296" s="71" t="s">
        <v>334</v>
      </c>
      <c r="L296" s="273" t="str">
        <f>VLOOKUP(O296,'1'!$B$3:$C$59,2)</f>
        <v>Tika Andarasni P, S.Sos, S.H, M.Kn</v>
      </c>
      <c r="M296" s="73" t="e">
        <f>VLOOKUP(P296,'1'!$B$3:C$59,2)</f>
        <v>#N/A</v>
      </c>
      <c r="N296" s="374"/>
      <c r="O296" s="1">
        <v>47</v>
      </c>
      <c r="P296" s="1" t="s">
        <v>149</v>
      </c>
      <c r="Q296" s="1"/>
      <c r="R296" s="1"/>
      <c r="S296" s="1"/>
      <c r="T296" s="1"/>
      <c r="U296" s="374"/>
      <c r="V296" s="374"/>
      <c r="W296" s="374"/>
      <c r="X296" s="374"/>
    </row>
    <row r="297" spans="1:24" ht="15.75">
      <c r="A297" s="1"/>
      <c r="B297" s="76"/>
      <c r="C297" s="92"/>
      <c r="D297" s="464">
        <v>6</v>
      </c>
      <c r="E297" s="533" t="s">
        <v>218</v>
      </c>
      <c r="F297" s="314" t="s">
        <v>147</v>
      </c>
      <c r="G297" s="347" t="s">
        <v>219</v>
      </c>
      <c r="H297" s="337" t="s">
        <v>7</v>
      </c>
      <c r="I297" s="327" t="s">
        <v>321</v>
      </c>
      <c r="J297" s="337" t="s">
        <v>31</v>
      </c>
      <c r="K297" s="146" t="s">
        <v>324</v>
      </c>
      <c r="L297" s="383" t="str">
        <f>VLOOKUP(O297,'1'!$B$3:$C$59,2)</f>
        <v>Kustanto, S.T, M.Eng</v>
      </c>
      <c r="M297" s="73" t="e">
        <f>VLOOKUP(P297,'1'!$B$3:C$59,2)</f>
        <v>#N/A</v>
      </c>
      <c r="N297" s="374"/>
      <c r="O297" s="1">
        <v>23</v>
      </c>
      <c r="P297" s="1" t="s">
        <v>149</v>
      </c>
      <c r="Q297" s="1"/>
      <c r="R297" s="1"/>
      <c r="S297" s="1"/>
      <c r="T297" s="1"/>
      <c r="U297" s="374"/>
      <c r="V297" s="374"/>
      <c r="W297" s="374"/>
      <c r="X297" s="374"/>
    </row>
    <row r="298" spans="1:24" ht="15.75">
      <c r="A298" s="1"/>
      <c r="B298" s="76"/>
      <c r="C298" s="92"/>
      <c r="D298" s="413"/>
      <c r="E298" s="407"/>
      <c r="F298" s="314" t="s">
        <v>151</v>
      </c>
      <c r="G298" s="347" t="s">
        <v>220</v>
      </c>
      <c r="H298" s="337" t="s">
        <v>7</v>
      </c>
      <c r="I298" s="200" t="s">
        <v>115</v>
      </c>
      <c r="J298" s="361" t="s">
        <v>31</v>
      </c>
      <c r="K298" s="146">
        <v>13</v>
      </c>
      <c r="L298" s="384"/>
      <c r="M298" s="73" t="e">
        <f>VLOOKUP(P298,'1'!$B$3:C$59,2)</f>
        <v>#N/A</v>
      </c>
      <c r="N298" s="374"/>
      <c r="O298" s="1">
        <v>23</v>
      </c>
      <c r="P298" s="1" t="s">
        <v>149</v>
      </c>
      <c r="Q298" s="1"/>
      <c r="R298" s="1"/>
      <c r="S298" s="1"/>
      <c r="T298" s="1"/>
      <c r="U298" s="374"/>
      <c r="V298" s="374"/>
      <c r="W298" s="374"/>
      <c r="X298" s="374"/>
    </row>
    <row r="299" spans="1:24" ht="18.75">
      <c r="A299" s="1"/>
      <c r="B299" s="83"/>
      <c r="C299" s="143"/>
      <c r="D299" s="277">
        <v>4</v>
      </c>
      <c r="E299" s="534" t="s">
        <v>94</v>
      </c>
      <c r="F299" s="535"/>
      <c r="G299" s="347" t="s">
        <v>611</v>
      </c>
      <c r="H299" s="337" t="s">
        <v>8</v>
      </c>
      <c r="I299" s="200" t="s">
        <v>309</v>
      </c>
      <c r="J299" s="337" t="s">
        <v>61</v>
      </c>
      <c r="K299" s="146" t="s">
        <v>340</v>
      </c>
      <c r="L299" s="273" t="str">
        <f>VLOOKUP(O299,'1'!$B$3:$C$59,2)</f>
        <v>R. Arie Febrianto, M.H</v>
      </c>
      <c r="M299" s="73" t="e">
        <f>VLOOKUP(P299,'1'!$B$3:C$59,2)</f>
        <v>#N/A</v>
      </c>
      <c r="N299" s="374"/>
      <c r="O299" s="1">
        <v>31</v>
      </c>
      <c r="P299" s="1" t="s">
        <v>149</v>
      </c>
      <c r="Q299" s="1"/>
      <c r="R299" s="1"/>
      <c r="S299" s="1"/>
      <c r="T299" s="1"/>
      <c r="U299" s="374"/>
      <c r="V299" s="374"/>
      <c r="W299" s="374"/>
      <c r="X299" s="374"/>
    </row>
    <row r="300" spans="1:24" ht="15.75">
      <c r="A300" s="1"/>
      <c r="B300" s="83"/>
      <c r="C300" s="108"/>
      <c r="D300" s="282">
        <v>4</v>
      </c>
      <c r="E300" s="415" t="s">
        <v>214</v>
      </c>
      <c r="F300" s="406"/>
      <c r="G300" s="352" t="s">
        <v>611</v>
      </c>
      <c r="H300" s="345" t="s">
        <v>6</v>
      </c>
      <c r="I300" s="345" t="s">
        <v>370</v>
      </c>
      <c r="J300" s="345" t="s">
        <v>64</v>
      </c>
      <c r="K300" s="71" t="s">
        <v>371</v>
      </c>
      <c r="L300" s="273" t="str">
        <f>VLOOKUP(O300,'1'!$B$3:$C$59,2)</f>
        <v>Iwan Ady Prabowo, S.Kom, M.Kom</v>
      </c>
      <c r="M300" s="73" t="e">
        <f>VLOOKUP(P300,'1'!$B$3:C$59,2)</f>
        <v>#N/A</v>
      </c>
      <c r="N300" s="374"/>
      <c r="O300" s="1">
        <v>22</v>
      </c>
      <c r="P300" s="1" t="s">
        <v>149</v>
      </c>
      <c r="Q300" s="1"/>
      <c r="R300" s="1"/>
      <c r="S300" s="1"/>
      <c r="T300" s="1"/>
      <c r="U300" s="374"/>
      <c r="V300" s="374"/>
      <c r="W300" s="374"/>
      <c r="X300" s="374"/>
    </row>
    <row r="301" spans="1:24" ht="16.5" thickBot="1">
      <c r="A301" s="1"/>
      <c r="B301" s="83"/>
      <c r="C301" s="183"/>
      <c r="D301" s="201"/>
      <c r="E301" s="202"/>
      <c r="F301" s="202"/>
      <c r="G301" s="368"/>
      <c r="H301" s="66"/>
      <c r="I301" s="66"/>
      <c r="J301" s="66"/>
      <c r="K301" s="66"/>
      <c r="L301" s="35"/>
      <c r="M301" s="338"/>
      <c r="N301" s="374"/>
      <c r="O301" s="1" t="s">
        <v>149</v>
      </c>
      <c r="P301" s="1" t="s">
        <v>149</v>
      </c>
      <c r="Q301" s="1"/>
      <c r="R301" s="1"/>
      <c r="S301" s="1"/>
      <c r="T301" s="1"/>
      <c r="U301" s="374"/>
      <c r="V301" s="374"/>
      <c r="W301" s="374"/>
      <c r="X301" s="374"/>
    </row>
    <row r="302" spans="1:24" ht="15.75" thickBot="1">
      <c r="A302" s="1"/>
      <c r="B302" s="447"/>
      <c r="C302" s="520"/>
      <c r="D302" s="520"/>
      <c r="E302" s="520"/>
      <c r="F302" s="520"/>
      <c r="G302" s="520"/>
      <c r="H302" s="520"/>
      <c r="I302" s="520"/>
      <c r="J302" s="520"/>
      <c r="K302" s="520"/>
      <c r="L302" s="520"/>
      <c r="M302" s="521"/>
      <c r="N302" s="374"/>
      <c r="O302" s="1" t="s">
        <v>149</v>
      </c>
      <c r="P302" s="1" t="s">
        <v>149</v>
      </c>
      <c r="Q302" s="1"/>
      <c r="R302" s="1"/>
      <c r="S302" s="1"/>
      <c r="T302" s="1"/>
      <c r="U302" s="374"/>
      <c r="V302" s="374"/>
      <c r="W302" s="374"/>
      <c r="X302" s="374"/>
    </row>
    <row r="303" spans="1:24" ht="16.5" thickTop="1">
      <c r="A303" s="1"/>
      <c r="B303" s="101"/>
      <c r="C303" s="102"/>
      <c r="D303" s="103"/>
      <c r="E303" s="104"/>
      <c r="F303" s="322"/>
      <c r="G303" s="105"/>
      <c r="H303" s="106"/>
      <c r="I303" s="105"/>
      <c r="J303" s="105"/>
      <c r="K303" s="104"/>
      <c r="L303" s="387" t="s">
        <v>43</v>
      </c>
      <c r="M303" s="388"/>
      <c r="N303" s="107"/>
      <c r="O303" s="1" t="s">
        <v>149</v>
      </c>
      <c r="P303" s="1" t="s">
        <v>149</v>
      </c>
      <c r="Q303" s="1"/>
      <c r="R303" s="1"/>
      <c r="S303" s="1"/>
      <c r="T303" s="1"/>
      <c r="U303" s="374"/>
      <c r="V303" s="374"/>
      <c r="W303" s="374"/>
      <c r="X303" s="374"/>
    </row>
    <row r="304" spans="1:24" ht="18.75">
      <c r="A304" s="1"/>
      <c r="B304" s="69">
        <v>11</v>
      </c>
      <c r="C304" s="279" t="s">
        <v>145</v>
      </c>
      <c r="D304" s="522">
        <v>4</v>
      </c>
      <c r="E304" s="474" t="s">
        <v>98</v>
      </c>
      <c r="F304" s="417"/>
      <c r="G304" s="505" t="s">
        <v>148</v>
      </c>
      <c r="H304" s="71" t="s">
        <v>8</v>
      </c>
      <c r="I304" s="71" t="s">
        <v>306</v>
      </c>
      <c r="J304" s="435" t="s">
        <v>64</v>
      </c>
      <c r="K304" s="71" t="s">
        <v>502</v>
      </c>
      <c r="L304" s="383" t="str">
        <f>VLOOKUP(O304,'1'!$B$3:$C$59,2)</f>
        <v>Bramasto Wiryawan Y, S.T, M.MSI</v>
      </c>
      <c r="M304" s="385" t="e">
        <f>VLOOKUP(P304,'1'!$B$3:C$59,2)</f>
        <v>#N/A</v>
      </c>
      <c r="N304" s="374"/>
      <c r="O304" s="1">
        <v>11</v>
      </c>
      <c r="P304" s="1" t="s">
        <v>149</v>
      </c>
      <c r="Q304" s="1"/>
      <c r="R304" s="1"/>
      <c r="S304" s="1"/>
      <c r="T304" s="1"/>
      <c r="U304" s="374"/>
      <c r="V304" s="374"/>
      <c r="W304" s="374"/>
      <c r="X304" s="374"/>
    </row>
    <row r="305" spans="1:26" ht="18.75">
      <c r="A305" s="1"/>
      <c r="B305" s="69"/>
      <c r="C305" s="279" t="s">
        <v>213</v>
      </c>
      <c r="D305" s="502"/>
      <c r="E305" s="474"/>
      <c r="F305" s="417"/>
      <c r="G305" s="525"/>
      <c r="H305" s="71" t="s">
        <v>8</v>
      </c>
      <c r="I305" s="71" t="s">
        <v>503</v>
      </c>
      <c r="J305" s="437"/>
      <c r="K305" s="71">
        <v>7</v>
      </c>
      <c r="L305" s="530"/>
      <c r="M305" s="531"/>
      <c r="N305" s="374"/>
      <c r="O305" s="1">
        <v>11</v>
      </c>
      <c r="P305" s="1" t="s">
        <v>149</v>
      </c>
      <c r="Q305" s="1"/>
      <c r="R305" s="1"/>
      <c r="S305" s="1"/>
      <c r="T305" s="1"/>
      <c r="U305" s="374"/>
      <c r="V305" s="374"/>
      <c r="W305" s="374"/>
      <c r="X305" s="374"/>
    </row>
    <row r="306" spans="1:26" ht="18.75">
      <c r="A306" s="1"/>
      <c r="B306" s="76"/>
      <c r="C306" s="280" t="s">
        <v>261</v>
      </c>
      <c r="D306" s="523"/>
      <c r="E306" s="524"/>
      <c r="F306" s="524"/>
      <c r="G306" s="526"/>
      <c r="H306" s="71" t="s">
        <v>8</v>
      </c>
      <c r="I306" s="71" t="s">
        <v>462</v>
      </c>
      <c r="J306" s="391"/>
      <c r="K306" s="71" t="s">
        <v>463</v>
      </c>
      <c r="L306" s="384"/>
      <c r="M306" s="386"/>
      <c r="N306" s="374"/>
      <c r="O306" s="1">
        <v>11</v>
      </c>
      <c r="P306" s="1" t="s">
        <v>149</v>
      </c>
      <c r="Q306" s="1"/>
      <c r="R306" s="1"/>
      <c r="S306" s="1"/>
      <c r="T306" s="1"/>
      <c r="U306" s="374"/>
      <c r="V306" s="374"/>
      <c r="W306" s="374"/>
      <c r="X306" s="374"/>
    </row>
    <row r="307" spans="1:26" ht="18.75">
      <c r="A307" s="1"/>
      <c r="B307" s="69"/>
      <c r="C307" s="143"/>
      <c r="D307" s="472">
        <v>2</v>
      </c>
      <c r="E307" s="532" t="s">
        <v>103</v>
      </c>
      <c r="F307" s="455"/>
      <c r="G307" s="454" t="s">
        <v>152</v>
      </c>
      <c r="H307" s="146" t="s">
        <v>7</v>
      </c>
      <c r="I307" s="78" t="s">
        <v>405</v>
      </c>
      <c r="J307" s="71" t="s">
        <v>64</v>
      </c>
      <c r="K307" s="71" t="s">
        <v>406</v>
      </c>
      <c r="L307" s="383" t="str">
        <f>VLOOKUP(O307,'1'!$B$3:$C$59,2)</f>
        <v>Sri Hariyati Fitriasih, S.Kom, M.Kom</v>
      </c>
      <c r="M307" s="73" t="e">
        <f>VLOOKUP(P307,'1'!$B$3:C$59,2)</f>
        <v>#N/A</v>
      </c>
      <c r="N307" s="374"/>
      <c r="O307" s="1">
        <v>42</v>
      </c>
      <c r="P307" s="1" t="s">
        <v>149</v>
      </c>
      <c r="Q307" s="1"/>
      <c r="R307" s="1"/>
      <c r="S307" s="1"/>
      <c r="T307" s="1"/>
      <c r="U307" s="374"/>
      <c r="V307" s="374"/>
      <c r="W307" s="374"/>
      <c r="X307" s="374"/>
    </row>
    <row r="308" spans="1:26" ht="18.75">
      <c r="A308" s="1"/>
      <c r="B308" s="69"/>
      <c r="C308" s="77"/>
      <c r="D308" s="473"/>
      <c r="E308" s="455"/>
      <c r="F308" s="455"/>
      <c r="G308" s="455"/>
      <c r="H308" s="146" t="s">
        <v>7</v>
      </c>
      <c r="I308" s="325" t="s">
        <v>447</v>
      </c>
      <c r="J308" s="344" t="s">
        <v>61</v>
      </c>
      <c r="K308" s="71" t="s">
        <v>408</v>
      </c>
      <c r="L308" s="530"/>
      <c r="M308" s="73" t="e">
        <f>VLOOKUP(P308,'1'!$B$3:C$59,2)</f>
        <v>#N/A</v>
      </c>
      <c r="N308" s="374"/>
      <c r="O308" s="1">
        <v>7</v>
      </c>
      <c r="P308" s="1" t="s">
        <v>149</v>
      </c>
      <c r="Q308" s="1"/>
      <c r="R308" s="1"/>
      <c r="S308" s="1"/>
      <c r="T308" s="1"/>
      <c r="U308" s="374"/>
      <c r="V308" s="374"/>
      <c r="W308" s="374"/>
      <c r="X308" s="374"/>
    </row>
    <row r="309" spans="1:26" ht="18.75">
      <c r="A309" s="1"/>
      <c r="B309" s="69"/>
      <c r="C309" s="77"/>
      <c r="D309" s="473"/>
      <c r="E309" s="455"/>
      <c r="F309" s="455"/>
      <c r="G309" s="455"/>
      <c r="H309" s="146" t="s">
        <v>7</v>
      </c>
      <c r="I309" s="332" t="s">
        <v>500</v>
      </c>
      <c r="J309" s="337" t="s">
        <v>62</v>
      </c>
      <c r="K309" s="146" t="s">
        <v>510</v>
      </c>
      <c r="L309" s="530"/>
      <c r="M309" s="73" t="e">
        <f>VLOOKUP(P309,'1'!$B$3:C$59,2)</f>
        <v>#N/A</v>
      </c>
      <c r="N309" s="374"/>
      <c r="O309" s="1">
        <v>16</v>
      </c>
      <c r="P309" s="1" t="s">
        <v>149</v>
      </c>
      <c r="Q309" s="1"/>
      <c r="R309" s="1"/>
      <c r="S309" s="1"/>
      <c r="T309" s="1"/>
      <c r="U309" s="374"/>
      <c r="V309" s="374"/>
      <c r="W309" s="374"/>
      <c r="X309" s="374"/>
    </row>
    <row r="310" spans="1:26" ht="15">
      <c r="A310" s="1"/>
      <c r="B310" s="76"/>
      <c r="C310" s="203"/>
      <c r="D310" s="473"/>
      <c r="E310" s="455"/>
      <c r="F310" s="455"/>
      <c r="G310" s="455"/>
      <c r="H310" s="146" t="s">
        <v>6</v>
      </c>
      <c r="I310" s="332" t="s">
        <v>602</v>
      </c>
      <c r="J310" s="337" t="s">
        <v>67</v>
      </c>
      <c r="K310" s="146" t="s">
        <v>603</v>
      </c>
      <c r="L310" s="384"/>
      <c r="M310" s="73" t="e">
        <f>VLOOKUP(P310,'1'!$B$3:C$59,2)</f>
        <v>#N/A</v>
      </c>
      <c r="N310" s="374"/>
      <c r="O310" s="1">
        <v>14</v>
      </c>
      <c r="P310" s="1"/>
      <c r="Q310" s="1"/>
      <c r="R310" s="1"/>
      <c r="S310" s="1"/>
      <c r="T310" s="1"/>
      <c r="U310" s="374"/>
      <c r="V310" s="374"/>
      <c r="W310" s="374"/>
      <c r="X310" s="374"/>
    </row>
    <row r="311" spans="1:26" ht="15.75">
      <c r="A311" s="1"/>
      <c r="B311" s="69"/>
      <c r="C311" s="109"/>
      <c r="D311" s="527">
        <v>6</v>
      </c>
      <c r="E311" s="528" t="s">
        <v>215</v>
      </c>
      <c r="F311" s="367" t="s">
        <v>147</v>
      </c>
      <c r="G311" s="352" t="s">
        <v>201</v>
      </c>
      <c r="H311" s="71" t="s">
        <v>7</v>
      </c>
      <c r="I311" s="16" t="s">
        <v>492</v>
      </c>
      <c r="J311" s="71" t="s">
        <v>31</v>
      </c>
      <c r="K311" s="71">
        <v>25</v>
      </c>
      <c r="L311" s="383" t="str">
        <f>VLOOKUP(O311,'1'!$B$3:$C$59,2)</f>
        <v>Kustanto, S.T, M.Eng</v>
      </c>
      <c r="M311" s="73" t="e">
        <f>VLOOKUP(P311,'1'!$B$3:C$59,2)</f>
        <v>#N/A</v>
      </c>
      <c r="N311" s="374"/>
      <c r="O311" s="1">
        <v>23</v>
      </c>
      <c r="P311" s="1" t="s">
        <v>149</v>
      </c>
      <c r="Q311" s="1"/>
      <c r="R311" s="1"/>
      <c r="S311" s="1"/>
      <c r="T311" s="1"/>
      <c r="U311" s="374"/>
      <c r="V311" s="374"/>
      <c r="W311" s="374"/>
      <c r="X311" s="374"/>
    </row>
    <row r="312" spans="1:26" ht="15.75">
      <c r="A312" s="1"/>
      <c r="B312" s="69"/>
      <c r="C312" s="109"/>
      <c r="D312" s="472"/>
      <c r="E312" s="528"/>
      <c r="F312" s="367" t="s">
        <v>151</v>
      </c>
      <c r="G312" s="111" t="s">
        <v>202</v>
      </c>
      <c r="H312" s="71" t="s">
        <v>7</v>
      </c>
      <c r="I312" s="16" t="s">
        <v>316</v>
      </c>
      <c r="J312" s="71" t="s">
        <v>31</v>
      </c>
      <c r="K312" s="71" t="s">
        <v>322</v>
      </c>
      <c r="L312" s="530"/>
      <c r="M312" s="73" t="e">
        <f>VLOOKUP(P312,'1'!$B$3:C$59,2)</f>
        <v>#N/A</v>
      </c>
      <c r="N312" s="374"/>
      <c r="O312" s="1">
        <v>23</v>
      </c>
      <c r="P312" s="1" t="s">
        <v>149</v>
      </c>
      <c r="Q312" s="1"/>
      <c r="R312" s="1"/>
      <c r="S312" s="1"/>
      <c r="T312" s="1"/>
      <c r="U312" s="374"/>
      <c r="V312" s="374"/>
      <c r="W312" s="374"/>
      <c r="X312" s="374"/>
    </row>
    <row r="313" spans="1:26" ht="15.75">
      <c r="A313" s="1"/>
      <c r="B313" s="69"/>
      <c r="C313" s="109"/>
      <c r="D313" s="472"/>
      <c r="E313" s="529"/>
      <c r="F313" s="367" t="s">
        <v>153</v>
      </c>
      <c r="G313" s="111" t="s">
        <v>203</v>
      </c>
      <c r="H313" s="71" t="s">
        <v>7</v>
      </c>
      <c r="I313" s="16" t="s">
        <v>317</v>
      </c>
      <c r="J313" s="72" t="s">
        <v>31</v>
      </c>
      <c r="K313" s="71" t="s">
        <v>319</v>
      </c>
      <c r="L313" s="384"/>
      <c r="M313" s="73" t="e">
        <f>VLOOKUP(P313,'1'!$B$3:C$59,2)</f>
        <v>#N/A</v>
      </c>
      <c r="N313" s="374"/>
      <c r="O313" s="1">
        <v>23</v>
      </c>
      <c r="P313" s="1" t="s">
        <v>149</v>
      </c>
      <c r="Q313" s="1"/>
      <c r="R313" s="1"/>
      <c r="S313" s="1"/>
      <c r="T313" s="1"/>
      <c r="U313" s="374"/>
      <c r="V313" s="374"/>
      <c r="W313" s="374"/>
      <c r="X313" s="374"/>
    </row>
    <row r="314" spans="1:26" ht="18.75">
      <c r="A314" s="1"/>
      <c r="B314" s="69"/>
      <c r="C314" s="143"/>
      <c r="D314" s="502">
        <v>2</v>
      </c>
      <c r="E314" s="532" t="s">
        <v>103</v>
      </c>
      <c r="F314" s="455"/>
      <c r="G314" s="422" t="s">
        <v>154</v>
      </c>
      <c r="H314" s="71" t="s">
        <v>8</v>
      </c>
      <c r="I314" s="16" t="s">
        <v>443</v>
      </c>
      <c r="J314" s="71" t="s">
        <v>61</v>
      </c>
      <c r="K314" s="71" t="s">
        <v>408</v>
      </c>
      <c r="L314" s="383" t="str">
        <f>VLOOKUP(O314,'1'!$B$3:$C$59,2)</f>
        <v>Setiyowati, S.Kom, M.Kom</v>
      </c>
      <c r="M314" s="73" t="e">
        <f>VLOOKUP(P314,'1'!$B$3:C$59,2)</f>
        <v>#N/A</v>
      </c>
      <c r="N314" s="374"/>
      <c r="O314" s="1">
        <v>35</v>
      </c>
      <c r="P314" s="1" t="s">
        <v>149</v>
      </c>
      <c r="Q314" s="1"/>
      <c r="R314" s="1"/>
      <c r="S314" s="1"/>
      <c r="T314" s="1"/>
      <c r="U314" s="374"/>
      <c r="V314" s="374"/>
      <c r="W314" s="374"/>
      <c r="X314" s="374"/>
    </row>
    <row r="315" spans="1:26" ht="18.75">
      <c r="A315" s="1"/>
      <c r="B315" s="69"/>
      <c r="C315" s="143"/>
      <c r="D315" s="523"/>
      <c r="E315" s="455"/>
      <c r="F315" s="455"/>
      <c r="G315" s="436"/>
      <c r="H315" s="71" t="s">
        <v>8</v>
      </c>
      <c r="I315" s="16" t="s">
        <v>445</v>
      </c>
      <c r="J315" s="435" t="s">
        <v>64</v>
      </c>
      <c r="K315" s="71">
        <v>15</v>
      </c>
      <c r="L315" s="530"/>
      <c r="M315" s="385" t="e">
        <f>VLOOKUP(P315,'1'!$B$3:C$59,2)</f>
        <v>#N/A</v>
      </c>
      <c r="N315" s="374"/>
      <c r="O315" s="1">
        <v>14</v>
      </c>
      <c r="P315" s="1" t="s">
        <v>149</v>
      </c>
      <c r="Q315" s="1"/>
      <c r="R315" s="1"/>
      <c r="S315" s="1"/>
      <c r="T315" s="1"/>
      <c r="U315" s="374"/>
      <c r="V315" s="374"/>
      <c r="W315" s="374"/>
      <c r="X315" s="374"/>
    </row>
    <row r="316" spans="1:26" ht="18.75">
      <c r="A316" s="1"/>
      <c r="B316" s="69"/>
      <c r="C316" s="143"/>
      <c r="D316" s="523"/>
      <c r="E316" s="455"/>
      <c r="F316" s="455"/>
      <c r="G316" s="436"/>
      <c r="H316" s="71" t="s">
        <v>27</v>
      </c>
      <c r="I316" s="16" t="s">
        <v>288</v>
      </c>
      <c r="J316" s="391"/>
      <c r="K316" s="71" t="s">
        <v>287</v>
      </c>
      <c r="L316" s="384"/>
      <c r="M316" s="386"/>
      <c r="N316" s="374"/>
      <c r="O316" s="1" t="s">
        <v>149</v>
      </c>
      <c r="P316" s="1" t="s">
        <v>149</v>
      </c>
      <c r="Q316" s="1"/>
      <c r="R316" s="1"/>
      <c r="S316" s="1"/>
      <c r="T316" s="1"/>
      <c r="U316" s="374"/>
      <c r="V316" s="374"/>
      <c r="W316" s="374"/>
      <c r="X316" s="374"/>
    </row>
    <row r="317" spans="1:26" ht="18.75">
      <c r="A317" s="1"/>
      <c r="B317" s="69"/>
      <c r="C317" s="77"/>
      <c r="D317" s="409">
        <v>4</v>
      </c>
      <c r="E317" s="405" t="s">
        <v>223</v>
      </c>
      <c r="F317" s="406"/>
      <c r="G317" s="422" t="s">
        <v>170</v>
      </c>
      <c r="H317" s="71" t="s">
        <v>7</v>
      </c>
      <c r="I317" s="325" t="s">
        <v>508</v>
      </c>
      <c r="J317" s="71" t="s">
        <v>61</v>
      </c>
      <c r="K317" s="71">
        <v>27</v>
      </c>
      <c r="L317" s="383" t="str">
        <f>VLOOKUP(O317,'1'!$B$3:$C$59,2)</f>
        <v>Sri Tomo, S.T, M.Kom</v>
      </c>
      <c r="M317" s="73" t="e">
        <f>VLOOKUP(P317,'1'!$B$3:C$59,2)</f>
        <v>#N/A</v>
      </c>
      <c r="N317" s="374"/>
      <c r="O317" s="1">
        <v>44</v>
      </c>
      <c r="P317" s="1" t="s">
        <v>149</v>
      </c>
      <c r="Q317" s="1"/>
      <c r="R317" s="1"/>
      <c r="S317" s="1"/>
      <c r="T317" s="1"/>
      <c r="U317" s="1"/>
      <c r="V317" s="1"/>
      <c r="W317" s="1"/>
      <c r="X317" s="1"/>
      <c r="Y317" s="80"/>
      <c r="Z317" s="80"/>
    </row>
    <row r="318" spans="1:26" ht="18.75">
      <c r="A318" s="1"/>
      <c r="B318" s="69"/>
      <c r="C318" s="77"/>
      <c r="D318" s="413"/>
      <c r="E318" s="432"/>
      <c r="F318" s="433"/>
      <c r="G318" s="436"/>
      <c r="H318" s="71" t="s">
        <v>7</v>
      </c>
      <c r="I318" s="325" t="s">
        <v>440</v>
      </c>
      <c r="J318" s="71" t="s">
        <v>64</v>
      </c>
      <c r="K318" s="71">
        <v>24</v>
      </c>
      <c r="L318" s="530"/>
      <c r="M318" s="73" t="e">
        <f>VLOOKUP(P318,'1'!$B$3:C$59,2)</f>
        <v>#N/A</v>
      </c>
      <c r="N318" s="374"/>
      <c r="O318" s="1">
        <v>16</v>
      </c>
      <c r="P318" s="1" t="s">
        <v>149</v>
      </c>
      <c r="Q318" s="1"/>
      <c r="R318" s="1"/>
      <c r="S318" s="1"/>
      <c r="T318" s="1"/>
      <c r="U318" s="374"/>
      <c r="V318" s="374"/>
      <c r="W318" s="374"/>
      <c r="X318" s="374"/>
    </row>
    <row r="319" spans="1:26" ht="18.75">
      <c r="A319" s="1"/>
      <c r="B319" s="69"/>
      <c r="C319" s="77"/>
      <c r="D319" s="413"/>
      <c r="E319" s="432"/>
      <c r="F319" s="433"/>
      <c r="G319" s="436"/>
      <c r="H319" s="71" t="s">
        <v>7</v>
      </c>
      <c r="I319" s="325" t="s">
        <v>442</v>
      </c>
      <c r="J319" s="435" t="s">
        <v>62</v>
      </c>
      <c r="K319" s="71" t="s">
        <v>463</v>
      </c>
      <c r="L319" s="530"/>
      <c r="M319" s="385" t="e">
        <f>VLOOKUP(P319,'1'!$B$3:C$59,2)</f>
        <v>#N/A</v>
      </c>
      <c r="N319" s="374"/>
      <c r="O319" s="1">
        <v>37</v>
      </c>
      <c r="P319" s="1" t="s">
        <v>149</v>
      </c>
      <c r="Q319" s="1"/>
      <c r="R319" s="1"/>
      <c r="S319" s="1"/>
      <c r="T319" s="1"/>
      <c r="U319" s="374"/>
      <c r="V319" s="374"/>
      <c r="W319" s="374"/>
      <c r="X319" s="374"/>
    </row>
    <row r="320" spans="1:26" ht="18.75">
      <c r="A320" s="1"/>
      <c r="B320" s="69"/>
      <c r="C320" s="77"/>
      <c r="D320" s="413"/>
      <c r="E320" s="432"/>
      <c r="F320" s="433"/>
      <c r="G320" s="436"/>
      <c r="H320" s="71" t="s">
        <v>6</v>
      </c>
      <c r="I320" s="71" t="s">
        <v>585</v>
      </c>
      <c r="J320" s="391"/>
      <c r="K320" s="71" t="s">
        <v>586</v>
      </c>
      <c r="L320" s="530"/>
      <c r="M320" s="386"/>
      <c r="N320" s="374"/>
      <c r="O320" s="1" t="s">
        <v>149</v>
      </c>
      <c r="P320" s="1" t="s">
        <v>149</v>
      </c>
      <c r="Q320" s="1"/>
      <c r="R320" s="1"/>
      <c r="S320" s="1"/>
      <c r="T320" s="1"/>
      <c r="U320" s="374"/>
      <c r="V320" s="374"/>
      <c r="W320" s="374"/>
      <c r="X320" s="374"/>
    </row>
    <row r="321" spans="1:24" ht="18.75">
      <c r="A321" s="1"/>
      <c r="B321" s="69"/>
      <c r="C321" s="77"/>
      <c r="D321" s="414"/>
      <c r="E321" s="407"/>
      <c r="F321" s="408"/>
      <c r="G321" s="434"/>
      <c r="H321" s="71" t="s">
        <v>6</v>
      </c>
      <c r="I321" s="71" t="s">
        <v>587</v>
      </c>
      <c r="J321" s="71" t="s">
        <v>67</v>
      </c>
      <c r="K321" s="71">
        <v>23</v>
      </c>
      <c r="L321" s="384"/>
      <c r="M321" s="73" t="e">
        <f>VLOOKUP(P321,'1'!$B$3:C$59,2)</f>
        <v>#N/A</v>
      </c>
      <c r="N321" s="374"/>
      <c r="O321" s="1">
        <v>7</v>
      </c>
      <c r="P321" s="1" t="s">
        <v>149</v>
      </c>
      <c r="Q321" s="1"/>
      <c r="R321" s="1"/>
      <c r="S321" s="1"/>
      <c r="T321" s="1"/>
      <c r="U321" s="374"/>
      <c r="V321" s="374"/>
      <c r="W321" s="374"/>
      <c r="X321" s="374"/>
    </row>
    <row r="322" spans="1:24" ht="18.75">
      <c r="A322" s="1"/>
      <c r="B322" s="69"/>
      <c r="C322" s="144"/>
      <c r="D322" s="157"/>
      <c r="E322" s="115"/>
      <c r="F322" s="115"/>
      <c r="G322" s="158"/>
      <c r="H322" s="374"/>
      <c r="I322" s="1"/>
      <c r="J322" s="1"/>
      <c r="K322" s="1"/>
      <c r="L322" s="117"/>
      <c r="M322" s="118"/>
      <c r="N322" s="374"/>
      <c r="O322" s="1" t="s">
        <v>149</v>
      </c>
      <c r="P322" s="1" t="s">
        <v>149</v>
      </c>
      <c r="Q322" s="1"/>
      <c r="R322" s="1"/>
      <c r="S322" s="1"/>
      <c r="T322" s="1"/>
      <c r="U322" s="374"/>
      <c r="V322" s="374"/>
      <c r="W322" s="374"/>
      <c r="X322" s="374"/>
    </row>
    <row r="323" spans="1:24" ht="20.25">
      <c r="A323" s="1"/>
      <c r="B323" s="83"/>
      <c r="C323" s="77"/>
      <c r="D323" s="458" t="s">
        <v>160</v>
      </c>
      <c r="E323" s="519"/>
      <c r="F323" s="519"/>
      <c r="G323" s="519"/>
      <c r="H323" s="519"/>
      <c r="I323" s="519"/>
      <c r="J323" s="519"/>
      <c r="K323" s="519"/>
      <c r="L323" s="519"/>
      <c r="M323" s="519"/>
      <c r="N323" s="374"/>
      <c r="O323" s="1" t="s">
        <v>149</v>
      </c>
      <c r="P323" s="1" t="s">
        <v>149</v>
      </c>
      <c r="Q323" s="1"/>
      <c r="R323" s="1"/>
      <c r="S323" s="1"/>
      <c r="T323" s="1"/>
      <c r="U323" s="374"/>
      <c r="V323" s="374"/>
      <c r="W323" s="374"/>
      <c r="X323" s="374"/>
    </row>
    <row r="324" spans="1:24" ht="18.75">
      <c r="A324" s="1"/>
      <c r="B324" s="69"/>
      <c r="C324" s="279" t="s">
        <v>181</v>
      </c>
      <c r="D324" s="341">
        <v>4</v>
      </c>
      <c r="E324" s="271" t="s">
        <v>182</v>
      </c>
      <c r="F324" s="367" t="s">
        <v>147</v>
      </c>
      <c r="G324" s="352" t="s">
        <v>161</v>
      </c>
      <c r="H324" s="345" t="s">
        <v>2</v>
      </c>
      <c r="I324" s="345" t="s">
        <v>292</v>
      </c>
      <c r="J324" s="364" t="s">
        <v>33</v>
      </c>
      <c r="K324" s="345" t="s">
        <v>291</v>
      </c>
      <c r="L324" s="273" t="str">
        <f>VLOOKUP(O324,'1'!$B$3:$C$59,2)</f>
        <v>Khoirul Akhyar, S.T</v>
      </c>
      <c r="M324" s="73" t="e">
        <f>VLOOKUP(P324,'1'!$B$3:C$59,2)</f>
        <v>#N/A</v>
      </c>
      <c r="N324" s="374"/>
      <c r="O324" s="1">
        <v>25</v>
      </c>
      <c r="P324" s="1" t="s">
        <v>149</v>
      </c>
      <c r="Q324" s="1"/>
      <c r="R324" s="1"/>
      <c r="S324" s="1"/>
      <c r="T324" s="1"/>
      <c r="U324" s="374"/>
      <c r="V324" s="374"/>
      <c r="W324" s="374"/>
      <c r="X324" s="374"/>
    </row>
    <row r="325" spans="1:24" ht="18.75">
      <c r="A325" s="1"/>
      <c r="B325" s="69"/>
      <c r="C325" s="279" t="s">
        <v>145</v>
      </c>
      <c r="D325" s="409">
        <v>2</v>
      </c>
      <c r="E325" s="465" t="s">
        <v>103</v>
      </c>
      <c r="F325" s="406"/>
      <c r="G325" s="467" t="s">
        <v>161</v>
      </c>
      <c r="H325" s="337" t="s">
        <v>7</v>
      </c>
      <c r="I325" s="91" t="s">
        <v>606</v>
      </c>
      <c r="J325" s="337" t="s">
        <v>61</v>
      </c>
      <c r="K325" s="337" t="s">
        <v>526</v>
      </c>
      <c r="L325" s="641" t="str">
        <f>VLOOKUP(O325,'1'!$B$3:$C$59,2)</f>
        <v>Sri Hariyati Fitriasih, S.Kom, M.Kom</v>
      </c>
      <c r="M325" s="73" t="e">
        <f>VLOOKUP(P325,'1'!$B$3:C$59,2)</f>
        <v>#N/A</v>
      </c>
      <c r="N325" s="374"/>
      <c r="O325" s="1">
        <v>42</v>
      </c>
      <c r="P325" s="1" t="s">
        <v>149</v>
      </c>
      <c r="Q325" s="1"/>
      <c r="R325" s="1"/>
      <c r="S325" s="1"/>
      <c r="T325" s="1"/>
      <c r="U325" s="374"/>
      <c r="V325" s="374"/>
      <c r="W325" s="374"/>
      <c r="X325" s="374"/>
    </row>
    <row r="326" spans="1:24" ht="18.75">
      <c r="A326" s="1"/>
      <c r="B326" s="69"/>
      <c r="C326" s="279" t="s">
        <v>213</v>
      </c>
      <c r="D326" s="464"/>
      <c r="E326" s="466"/>
      <c r="F326" s="433"/>
      <c r="G326" s="468"/>
      <c r="H326" s="337" t="s">
        <v>7</v>
      </c>
      <c r="I326" s="91" t="s">
        <v>583</v>
      </c>
      <c r="J326" s="382" t="s">
        <v>64</v>
      </c>
      <c r="K326" s="337" t="s">
        <v>607</v>
      </c>
      <c r="L326" s="642"/>
      <c r="M326" s="385" t="e">
        <f>VLOOKUP(P326,'1'!$B$3:C$59,2)</f>
        <v>#N/A</v>
      </c>
      <c r="N326" s="374"/>
      <c r="O326" s="1">
        <v>37</v>
      </c>
      <c r="P326" s="1" t="s">
        <v>149</v>
      </c>
      <c r="Q326" s="1"/>
      <c r="R326" s="1"/>
      <c r="S326" s="1"/>
      <c r="T326" s="1"/>
      <c r="U326" s="374"/>
      <c r="V326" s="374"/>
      <c r="W326" s="374"/>
      <c r="X326" s="374"/>
    </row>
    <row r="327" spans="1:24" ht="18.75">
      <c r="A327" s="1"/>
      <c r="B327" s="69"/>
      <c r="C327" s="280" t="s">
        <v>261</v>
      </c>
      <c r="D327" s="414"/>
      <c r="E327" s="407"/>
      <c r="F327" s="408"/>
      <c r="G327" s="469"/>
      <c r="H327" s="337" t="s">
        <v>6</v>
      </c>
      <c r="I327" s="91" t="s">
        <v>273</v>
      </c>
      <c r="J327" s="382"/>
      <c r="K327" s="337">
        <v>8</v>
      </c>
      <c r="L327" s="643"/>
      <c r="M327" s="386"/>
      <c r="N327" s="374"/>
      <c r="O327" s="1">
        <v>42</v>
      </c>
      <c r="P327" s="1" t="s">
        <v>149</v>
      </c>
      <c r="Q327" s="1"/>
      <c r="R327" s="1"/>
      <c r="S327" s="1"/>
      <c r="T327" s="1"/>
      <c r="U327" s="374"/>
      <c r="V327" s="374"/>
      <c r="W327" s="374"/>
      <c r="X327" s="374"/>
    </row>
    <row r="328" spans="1:24" ht="18.75">
      <c r="A328" s="1"/>
      <c r="B328" s="69"/>
      <c r="C328" s="143"/>
      <c r="D328" s="409">
        <v>2</v>
      </c>
      <c r="E328" s="477" t="s">
        <v>103</v>
      </c>
      <c r="F328" s="406"/>
      <c r="G328" s="422" t="s">
        <v>162</v>
      </c>
      <c r="H328" s="71" t="s">
        <v>8</v>
      </c>
      <c r="I328" s="78" t="s">
        <v>337</v>
      </c>
      <c r="J328" s="435" t="s">
        <v>64</v>
      </c>
      <c r="K328" s="71" t="s">
        <v>338</v>
      </c>
      <c r="L328" s="383" t="str">
        <f>VLOOKUP(O328,'1'!$B$3:$C$59,2)</f>
        <v>Setiyowati, S.Kom, M.Kom</v>
      </c>
      <c r="M328" s="385" t="e">
        <f>VLOOKUP(P328,'1'!$B$3:C$59,2)</f>
        <v>#N/A</v>
      </c>
      <c r="N328" s="374"/>
      <c r="O328" s="1">
        <v>35</v>
      </c>
      <c r="P328" s="1" t="s">
        <v>149</v>
      </c>
      <c r="Q328" s="1"/>
      <c r="R328" s="1"/>
      <c r="S328" s="1"/>
      <c r="T328" s="1"/>
      <c r="U328" s="374"/>
      <c r="V328" s="374"/>
      <c r="W328" s="374"/>
      <c r="X328" s="374"/>
    </row>
    <row r="329" spans="1:24" ht="18.75">
      <c r="A329" s="1"/>
      <c r="B329" s="69"/>
      <c r="C329" s="77"/>
      <c r="D329" s="413"/>
      <c r="E329" s="432"/>
      <c r="F329" s="433"/>
      <c r="G329" s="436"/>
      <c r="H329" s="344" t="s">
        <v>83</v>
      </c>
      <c r="I329" s="344" t="s">
        <v>604</v>
      </c>
      <c r="J329" s="437"/>
      <c r="K329" s="344" t="s">
        <v>605</v>
      </c>
      <c r="L329" s="384"/>
      <c r="M329" s="386"/>
      <c r="N329" s="374"/>
      <c r="O329" s="1">
        <v>35</v>
      </c>
      <c r="P329" s="1" t="s">
        <v>149</v>
      </c>
      <c r="Q329" s="1"/>
      <c r="R329" s="1"/>
      <c r="S329" s="1"/>
      <c r="T329" s="1"/>
      <c r="U329" s="374"/>
      <c r="V329" s="374"/>
      <c r="W329" s="374"/>
      <c r="X329" s="374"/>
    </row>
    <row r="330" spans="1:24" ht="15.75">
      <c r="A330" s="1"/>
      <c r="B330" s="83"/>
      <c r="C330" s="108"/>
      <c r="D330" s="409">
        <v>4</v>
      </c>
      <c r="E330" s="405" t="s">
        <v>223</v>
      </c>
      <c r="F330" s="406"/>
      <c r="G330" s="422" t="s">
        <v>162</v>
      </c>
      <c r="H330" s="71" t="s">
        <v>7</v>
      </c>
      <c r="I330" s="71" t="s">
        <v>330</v>
      </c>
      <c r="J330" s="71" t="s">
        <v>61</v>
      </c>
      <c r="K330" s="71" t="s">
        <v>333</v>
      </c>
      <c r="L330" s="383" t="str">
        <f>VLOOKUP(O330,'1'!$B$3:$C$59,2)</f>
        <v>Sri Tomo, S.T, M.Kom</v>
      </c>
      <c r="M330" s="73" t="e">
        <f>VLOOKUP(P330,'1'!$B$3:C$59,2)</f>
        <v>#N/A</v>
      </c>
      <c r="N330" s="374"/>
      <c r="O330" s="1">
        <v>44</v>
      </c>
      <c r="P330" s="1" t="s">
        <v>149</v>
      </c>
      <c r="Q330" s="1"/>
      <c r="R330" s="1"/>
      <c r="S330" s="1"/>
      <c r="T330" s="1"/>
      <c r="U330" s="374"/>
      <c r="V330" s="374"/>
      <c r="W330" s="374"/>
      <c r="X330" s="374"/>
    </row>
    <row r="331" spans="1:24" ht="18.75">
      <c r="A331" s="1"/>
      <c r="B331" s="83"/>
      <c r="C331" s="144"/>
      <c r="D331" s="413"/>
      <c r="E331" s="432"/>
      <c r="F331" s="433"/>
      <c r="G331" s="436"/>
      <c r="H331" s="71" t="s">
        <v>7</v>
      </c>
      <c r="I331" s="71" t="s">
        <v>580</v>
      </c>
      <c r="J331" s="435" t="s">
        <v>62</v>
      </c>
      <c r="K331" s="71">
        <v>5</v>
      </c>
      <c r="L331" s="530"/>
      <c r="M331" s="385" t="e">
        <f>VLOOKUP(P331,'1'!$B$3:C$59,2)</f>
        <v>#N/A</v>
      </c>
      <c r="N331" s="374"/>
      <c r="O331" s="1">
        <v>34</v>
      </c>
      <c r="P331" s="1" t="s">
        <v>149</v>
      </c>
      <c r="Q331" s="1"/>
      <c r="R331" s="1"/>
      <c r="S331" s="1"/>
      <c r="T331" s="1"/>
      <c r="U331" s="374"/>
      <c r="V331" s="374"/>
      <c r="W331" s="374"/>
      <c r="X331" s="374"/>
    </row>
    <row r="332" spans="1:24" ht="15.75">
      <c r="A332" s="1"/>
      <c r="B332" s="83"/>
      <c r="C332" s="108"/>
      <c r="D332" s="414"/>
      <c r="E332" s="407"/>
      <c r="F332" s="408"/>
      <c r="G332" s="434"/>
      <c r="H332" s="71" t="s">
        <v>6</v>
      </c>
      <c r="I332" s="71" t="s">
        <v>370</v>
      </c>
      <c r="J332" s="453"/>
      <c r="K332" s="71" t="s">
        <v>369</v>
      </c>
      <c r="L332" s="384"/>
      <c r="M332" s="386"/>
      <c r="N332" s="374"/>
      <c r="O332" s="1" t="s">
        <v>149</v>
      </c>
      <c r="P332" s="1" t="s">
        <v>149</v>
      </c>
      <c r="Q332" s="1"/>
      <c r="R332" s="1"/>
      <c r="S332" s="1"/>
      <c r="T332" s="1"/>
      <c r="U332" s="374"/>
      <c r="V332" s="374"/>
      <c r="W332" s="374"/>
      <c r="X332" s="374"/>
    </row>
    <row r="333" spans="1:24" ht="18.75">
      <c r="A333" s="1"/>
      <c r="B333" s="69"/>
      <c r="C333" s="144"/>
      <c r="D333" s="282">
        <v>4</v>
      </c>
      <c r="E333" s="491" t="s">
        <v>98</v>
      </c>
      <c r="F333" s="492"/>
      <c r="G333" s="305" t="s">
        <v>163</v>
      </c>
      <c r="H333" s="71" t="s">
        <v>8</v>
      </c>
      <c r="I333" s="14" t="s">
        <v>364</v>
      </c>
      <c r="J333" s="71" t="s">
        <v>69</v>
      </c>
      <c r="K333" s="71" t="s">
        <v>393</v>
      </c>
      <c r="L333" s="273" t="str">
        <f>VLOOKUP(O333,'1'!$B$3:$C$59,2)</f>
        <v>Bramasto Wiryawan Y, S.T, M.MSI</v>
      </c>
      <c r="M333" s="73" t="e">
        <f>VLOOKUP(P333,'1'!$B$3:C$59,2)</f>
        <v>#N/A</v>
      </c>
      <c r="N333" s="374"/>
      <c r="O333" s="1">
        <v>11</v>
      </c>
      <c r="P333" s="1" t="s">
        <v>149</v>
      </c>
      <c r="Q333" s="1"/>
      <c r="R333" s="1"/>
      <c r="S333" s="1"/>
      <c r="T333" s="1"/>
      <c r="U333" s="374"/>
      <c r="V333" s="374"/>
      <c r="W333" s="374"/>
      <c r="X333" s="374"/>
    </row>
    <row r="334" spans="1:24" ht="16.5" thickBot="1">
      <c r="A334" s="1"/>
      <c r="B334" s="83"/>
      <c r="C334" s="92"/>
      <c r="D334" s="201"/>
      <c r="E334" s="202"/>
      <c r="F334" s="202"/>
      <c r="G334" s="368"/>
      <c r="H334" s="66"/>
      <c r="I334" s="66"/>
      <c r="J334" s="66"/>
      <c r="K334" s="66"/>
      <c r="L334" s="35"/>
      <c r="M334" s="338"/>
      <c r="N334" s="374"/>
      <c r="O334" s="1" t="s">
        <v>149</v>
      </c>
      <c r="P334" s="1" t="s">
        <v>149</v>
      </c>
      <c r="Q334" s="1"/>
      <c r="R334" s="1"/>
      <c r="S334" s="1"/>
      <c r="T334" s="1"/>
      <c r="U334" s="374"/>
      <c r="V334" s="374"/>
      <c r="W334" s="374"/>
      <c r="X334" s="374"/>
    </row>
    <row r="335" spans="1:24" ht="15.75">
      <c r="A335" s="1"/>
      <c r="B335" s="128"/>
      <c r="C335" s="129"/>
      <c r="D335" s="130"/>
      <c r="E335" s="131"/>
      <c r="F335" s="131"/>
      <c r="G335" s="132"/>
      <c r="H335" s="128"/>
      <c r="I335" s="128"/>
      <c r="J335" s="128"/>
      <c r="K335" s="128"/>
      <c r="L335" s="133"/>
      <c r="M335" s="133"/>
      <c r="N335" s="374"/>
      <c r="O335" s="1"/>
      <c r="P335" s="1"/>
      <c r="Q335" s="1"/>
      <c r="R335" s="1"/>
      <c r="S335" s="1"/>
      <c r="T335" s="1"/>
      <c r="U335" s="374"/>
      <c r="V335" s="374"/>
      <c r="W335" s="374"/>
      <c r="X335" s="374"/>
    </row>
    <row r="336" spans="1:24" ht="15.75">
      <c r="A336" s="1"/>
      <c r="B336" s="139"/>
      <c r="C336" s="135"/>
      <c r="D336" s="136"/>
      <c r="E336" s="137"/>
      <c r="F336" s="137"/>
      <c r="G336" s="138"/>
      <c r="H336" s="139"/>
      <c r="I336" s="139"/>
      <c r="J336" s="139"/>
      <c r="K336" s="139"/>
      <c r="L336" s="11"/>
      <c r="M336" s="11"/>
      <c r="N336" s="374"/>
      <c r="O336" s="1"/>
      <c r="P336" s="1"/>
      <c r="Q336" s="1"/>
      <c r="R336" s="1"/>
      <c r="S336" s="1"/>
      <c r="T336" s="1"/>
      <c r="U336" s="374"/>
      <c r="V336" s="374"/>
      <c r="W336" s="374"/>
      <c r="X336" s="374"/>
    </row>
    <row r="337" spans="1:26" ht="15.75">
      <c r="A337" s="1"/>
      <c r="B337" s="139"/>
      <c r="C337" s="135"/>
      <c r="D337" s="136"/>
      <c r="E337" s="137"/>
      <c r="F337" s="137"/>
      <c r="G337" s="138"/>
      <c r="H337" s="139"/>
      <c r="I337" s="139"/>
      <c r="J337" s="139"/>
      <c r="K337" s="139"/>
      <c r="L337" s="11"/>
      <c r="M337" s="11"/>
      <c r="N337" s="374"/>
      <c r="O337" s="1"/>
      <c r="P337" s="1"/>
      <c r="Q337" s="1"/>
      <c r="R337" s="1"/>
      <c r="S337" s="1"/>
      <c r="T337" s="1"/>
      <c r="U337" s="374"/>
      <c r="V337" s="374"/>
      <c r="W337" s="374"/>
      <c r="X337" s="374"/>
    </row>
    <row r="338" spans="1:26" ht="13.5" thickBot="1">
      <c r="A338" s="1"/>
      <c r="B338" s="1"/>
      <c r="C338" s="1"/>
      <c r="D338" s="12"/>
      <c r="E338" s="1"/>
      <c r="F338" s="1"/>
      <c r="G338" s="1"/>
      <c r="H338" s="37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399" t="s">
        <v>224</v>
      </c>
      <c r="D339" s="400"/>
      <c r="E339" s="1"/>
      <c r="F339" s="1"/>
      <c r="G339" s="1"/>
      <c r="H339" s="37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thickBot="1">
      <c r="A340" s="1"/>
      <c r="B340" s="50"/>
      <c r="C340" s="401"/>
      <c r="D340" s="402"/>
      <c r="E340" s="403"/>
      <c r="F340" s="404"/>
      <c r="G340" s="404"/>
      <c r="H340" s="356"/>
      <c r="I340" s="356"/>
      <c r="J340" s="51"/>
      <c r="K340" s="52"/>
      <c r="L340" s="333" t="s">
        <v>42</v>
      </c>
      <c r="M340" s="1"/>
      <c r="N340" s="5"/>
      <c r="O340" s="1"/>
      <c r="P340" s="1"/>
      <c r="Q340" s="1"/>
      <c r="R340" s="1"/>
      <c r="S340" s="1"/>
      <c r="T340" s="1"/>
      <c r="U340" s="374"/>
      <c r="V340" s="374"/>
      <c r="W340" s="374"/>
      <c r="X340" s="374"/>
    </row>
    <row r="341" spans="1:26" ht="14.25">
      <c r="A341" s="1"/>
      <c r="B341" s="53" t="s">
        <v>1</v>
      </c>
      <c r="C341" s="54" t="s">
        <v>129</v>
      </c>
      <c r="D341" s="493" t="s">
        <v>130</v>
      </c>
      <c r="E341" s="495" t="s">
        <v>131</v>
      </c>
      <c r="F341" s="496"/>
      <c r="G341" s="499" t="s">
        <v>132</v>
      </c>
      <c r="H341" s="500" t="s">
        <v>133</v>
      </c>
      <c r="I341" s="499" t="s">
        <v>5</v>
      </c>
      <c r="J341" s="500" t="s">
        <v>134</v>
      </c>
      <c r="K341" s="55" t="s">
        <v>135</v>
      </c>
      <c r="L341" s="646" t="s">
        <v>618</v>
      </c>
      <c r="M341" s="394" t="s">
        <v>120</v>
      </c>
      <c r="N341" s="1"/>
      <c r="O341" s="1" t="s">
        <v>136</v>
      </c>
      <c r="P341" s="1" t="s">
        <v>137</v>
      </c>
      <c r="Q341" s="1"/>
      <c r="R341" s="1"/>
      <c r="S341" s="1"/>
      <c r="T341" s="1"/>
      <c r="U341" s="374"/>
      <c r="V341" s="374"/>
      <c r="W341" s="374"/>
      <c r="X341" s="374"/>
    </row>
    <row r="342" spans="1:26" ht="15" thickBot="1">
      <c r="A342" s="1"/>
      <c r="B342" s="58" t="s">
        <v>138</v>
      </c>
      <c r="C342" s="59" t="s">
        <v>139</v>
      </c>
      <c r="D342" s="494"/>
      <c r="E342" s="497"/>
      <c r="F342" s="498"/>
      <c r="G342" s="494"/>
      <c r="H342" s="494"/>
      <c r="I342" s="494"/>
      <c r="J342" s="494"/>
      <c r="K342" s="60" t="s">
        <v>140</v>
      </c>
      <c r="L342" s="647"/>
      <c r="M342" s="395"/>
      <c r="N342" s="1"/>
      <c r="O342" s="1"/>
      <c r="P342" s="1"/>
      <c r="Q342" s="1"/>
      <c r="R342" s="1"/>
      <c r="S342" s="1"/>
      <c r="T342" s="1"/>
      <c r="U342" s="374"/>
      <c r="V342" s="374"/>
      <c r="W342" s="374"/>
      <c r="X342" s="374"/>
    </row>
    <row r="343" spans="1:26" ht="16.5" thickTop="1">
      <c r="A343" s="1"/>
      <c r="B343" s="61"/>
      <c r="C343" s="62"/>
      <c r="D343" s="204"/>
      <c r="E343" s="140"/>
      <c r="F343" s="141"/>
      <c r="G343" s="368"/>
      <c r="H343" s="66"/>
      <c r="I343" s="66"/>
      <c r="J343" s="66"/>
      <c r="K343" s="66"/>
      <c r="L343" s="67"/>
      <c r="M343" s="68"/>
      <c r="N343" s="374"/>
      <c r="O343" s="1" t="s">
        <v>149</v>
      </c>
      <c r="P343" s="1" t="s">
        <v>149</v>
      </c>
      <c r="Q343" s="1"/>
      <c r="R343" s="1"/>
      <c r="S343" s="1"/>
      <c r="T343" s="1"/>
      <c r="U343" s="374"/>
      <c r="V343" s="374"/>
      <c r="W343" s="374"/>
      <c r="X343" s="374"/>
    </row>
    <row r="344" spans="1:26" ht="18.75">
      <c r="A344" s="1"/>
      <c r="B344" s="69">
        <v>12</v>
      </c>
      <c r="C344" s="279" t="s">
        <v>165</v>
      </c>
      <c r="D344" s="472">
        <v>6</v>
      </c>
      <c r="E344" s="416" t="s">
        <v>227</v>
      </c>
      <c r="F344" s="417"/>
      <c r="G344" s="454" t="s">
        <v>148</v>
      </c>
      <c r="H344" s="268" t="s">
        <v>7</v>
      </c>
      <c r="I344" s="2" t="s">
        <v>492</v>
      </c>
      <c r="J344" s="337" t="s">
        <v>64</v>
      </c>
      <c r="K344" s="146">
        <v>25</v>
      </c>
      <c r="L344" s="383" t="str">
        <f>VLOOKUP(O344,'1'!$B$3:$C$59,2)</f>
        <v>Bramasto Wiryawan Y, S.T, M.MSI</v>
      </c>
      <c r="M344" s="73" t="e">
        <f>VLOOKUP(P344,'1'!$B$3:C$59,2)</f>
        <v>#N/A</v>
      </c>
      <c r="N344" s="374"/>
      <c r="O344" s="1">
        <v>11</v>
      </c>
      <c r="P344" s="1" t="s">
        <v>149</v>
      </c>
      <c r="Q344" s="1"/>
      <c r="R344" s="1"/>
      <c r="S344" s="1"/>
      <c r="T344" s="1"/>
      <c r="U344" s="374"/>
      <c r="V344" s="374"/>
      <c r="W344" s="374"/>
      <c r="X344" s="374"/>
    </row>
    <row r="345" spans="1:26" ht="18.75">
      <c r="A345" s="1"/>
      <c r="B345" s="69"/>
      <c r="C345" s="279" t="s">
        <v>221</v>
      </c>
      <c r="D345" s="473"/>
      <c r="E345" s="417"/>
      <c r="F345" s="417"/>
      <c r="G345" s="455"/>
      <c r="H345" s="268" t="s">
        <v>7</v>
      </c>
      <c r="I345" s="150" t="s">
        <v>316</v>
      </c>
      <c r="J345" s="2" t="s">
        <v>61</v>
      </c>
      <c r="K345" s="146" t="s">
        <v>322</v>
      </c>
      <c r="L345" s="530"/>
      <c r="M345" s="73" t="e">
        <f>VLOOKUP(P345,'1'!$B$3:C$59,2)</f>
        <v>#N/A</v>
      </c>
      <c r="N345" s="374"/>
      <c r="O345" s="1">
        <v>40</v>
      </c>
      <c r="P345" s="1" t="s">
        <v>149</v>
      </c>
      <c r="Q345" s="1"/>
      <c r="R345" s="1"/>
      <c r="S345" s="1"/>
      <c r="T345" s="1"/>
      <c r="U345" s="374"/>
      <c r="V345" s="374"/>
      <c r="W345" s="374"/>
      <c r="X345" s="374"/>
    </row>
    <row r="346" spans="1:26" ht="18.75">
      <c r="A346" s="1"/>
      <c r="B346" s="69"/>
      <c r="C346" s="280" t="s">
        <v>261</v>
      </c>
      <c r="D346" s="473"/>
      <c r="E346" s="417"/>
      <c r="F346" s="417"/>
      <c r="G346" s="455"/>
      <c r="H346" s="268" t="s">
        <v>7</v>
      </c>
      <c r="I346" s="150" t="s">
        <v>352</v>
      </c>
      <c r="J346" s="2" t="s">
        <v>62</v>
      </c>
      <c r="K346" s="146" t="s">
        <v>355</v>
      </c>
      <c r="L346" s="384"/>
      <c r="M346" s="73" t="e">
        <f>VLOOKUP(P346,'1'!$B$3:C$59,2)</f>
        <v>#N/A</v>
      </c>
      <c r="N346" s="374"/>
      <c r="O346" s="1">
        <v>1</v>
      </c>
      <c r="P346" s="1" t="s">
        <v>149</v>
      </c>
      <c r="Q346" s="1"/>
      <c r="R346" s="1"/>
      <c r="S346" s="1"/>
      <c r="T346" s="1"/>
      <c r="U346" s="374"/>
      <c r="V346" s="374"/>
      <c r="W346" s="374"/>
      <c r="X346" s="374"/>
    </row>
    <row r="347" spans="1:26" ht="15.75">
      <c r="A347" s="1"/>
      <c r="B347" s="69"/>
      <c r="C347" s="108"/>
      <c r="D347" s="409">
        <v>4</v>
      </c>
      <c r="E347" s="506" t="s">
        <v>233</v>
      </c>
      <c r="F347" s="507"/>
      <c r="G347" s="422" t="s">
        <v>152</v>
      </c>
      <c r="H347" s="71" t="s">
        <v>8</v>
      </c>
      <c r="I347" s="112" t="s">
        <v>306</v>
      </c>
      <c r="J347" s="337" t="s">
        <v>64</v>
      </c>
      <c r="K347" s="71" t="s">
        <v>430</v>
      </c>
      <c r="L347" s="383" t="str">
        <f>VLOOKUP(O347,'1'!$B$3:$C$59,2)</f>
        <v>Sri Harjanto, S.Kom, M.Kom</v>
      </c>
      <c r="M347" s="73" t="e">
        <f>VLOOKUP(P347,'1'!$B$3:C$59,2)</f>
        <v>#N/A</v>
      </c>
      <c r="N347" s="374"/>
      <c r="O347" s="1">
        <v>33</v>
      </c>
      <c r="P347" s="1" t="s">
        <v>149</v>
      </c>
      <c r="Q347" s="1"/>
      <c r="R347" s="1"/>
      <c r="S347" s="1"/>
      <c r="T347" s="1"/>
      <c r="U347" s="1"/>
      <c r="V347" s="1"/>
      <c r="W347" s="1"/>
      <c r="X347" s="1"/>
    </row>
    <row r="348" spans="1:26" ht="15.75">
      <c r="A348" s="1"/>
      <c r="B348" s="69"/>
      <c r="C348" s="108"/>
      <c r="D348" s="464"/>
      <c r="E348" s="506"/>
      <c r="F348" s="507"/>
      <c r="G348" s="475"/>
      <c r="H348" s="71" t="s">
        <v>8</v>
      </c>
      <c r="I348" s="112" t="s">
        <v>503</v>
      </c>
      <c r="J348" s="2" t="s">
        <v>61</v>
      </c>
      <c r="K348" s="71">
        <v>28</v>
      </c>
      <c r="L348" s="530"/>
      <c r="M348" s="73" t="e">
        <f>VLOOKUP(P348,'1'!$B$3:C$59,2)</f>
        <v>#N/A</v>
      </c>
      <c r="N348" s="374"/>
      <c r="O348" s="1">
        <v>40</v>
      </c>
      <c r="P348" s="1" t="s">
        <v>149</v>
      </c>
      <c r="Q348" s="1"/>
      <c r="R348" s="1"/>
      <c r="S348" s="1"/>
      <c r="T348" s="1"/>
      <c r="U348" s="1"/>
      <c r="V348" s="1"/>
      <c r="W348" s="1"/>
      <c r="X348" s="1"/>
    </row>
    <row r="349" spans="1:26" ht="15.75">
      <c r="A349" s="1"/>
      <c r="B349" s="69"/>
      <c r="C349" s="108"/>
      <c r="D349" s="418"/>
      <c r="E349" s="508"/>
      <c r="F349" s="509"/>
      <c r="G349" s="476"/>
      <c r="H349" s="71" t="s">
        <v>8</v>
      </c>
      <c r="I349" s="112" t="s">
        <v>462</v>
      </c>
      <c r="J349" s="2" t="s">
        <v>62</v>
      </c>
      <c r="K349" s="71" t="s">
        <v>441</v>
      </c>
      <c r="L349" s="384"/>
      <c r="M349" s="73" t="e">
        <f>VLOOKUP(P349,'1'!$B$3:C$59,2)</f>
        <v>#N/A</v>
      </c>
      <c r="N349" s="374"/>
      <c r="O349" s="1">
        <v>1</v>
      </c>
      <c r="P349" s="1" t="s">
        <v>149</v>
      </c>
      <c r="Q349" s="1"/>
      <c r="R349" s="1"/>
      <c r="S349" s="1"/>
      <c r="T349" s="1"/>
      <c r="U349" s="1"/>
      <c r="V349" s="1"/>
      <c r="W349" s="1"/>
      <c r="X349" s="1"/>
    </row>
    <row r="350" spans="1:26" ht="15.75" customHeight="1">
      <c r="A350" s="1"/>
      <c r="B350" s="69"/>
      <c r="C350" s="108"/>
      <c r="D350" s="409">
        <v>2</v>
      </c>
      <c r="E350" s="466" t="s">
        <v>222</v>
      </c>
      <c r="F350" s="488"/>
      <c r="G350" s="422" t="s">
        <v>154</v>
      </c>
      <c r="H350" s="71" t="s">
        <v>8</v>
      </c>
      <c r="I350" s="112" t="s">
        <v>506</v>
      </c>
      <c r="J350" s="71" t="s">
        <v>61</v>
      </c>
      <c r="K350" s="71" t="s">
        <v>408</v>
      </c>
      <c r="L350" s="383" t="str">
        <f>VLOOKUP(O350,'1'!$B$3:$C$59,2)</f>
        <v>Siti Rohmah, S.Kom, M.Kom</v>
      </c>
      <c r="M350" s="73" t="e">
        <f>VLOOKUP(P350,'1'!$B$3:C$59,2)</f>
        <v>#N/A</v>
      </c>
      <c r="N350" s="374"/>
      <c r="O350" s="1">
        <v>38</v>
      </c>
      <c r="P350" s="1" t="s">
        <v>149</v>
      </c>
      <c r="Q350" s="1"/>
      <c r="R350" s="1"/>
      <c r="S350" s="1"/>
      <c r="T350" s="1"/>
      <c r="U350" s="374"/>
      <c r="V350" s="374"/>
      <c r="W350" s="374"/>
      <c r="X350" s="374"/>
    </row>
    <row r="351" spans="1:26" ht="15.75">
      <c r="A351" s="1"/>
      <c r="B351" s="69"/>
      <c r="C351" s="108"/>
      <c r="D351" s="464"/>
      <c r="E351" s="466"/>
      <c r="F351" s="488"/>
      <c r="G351" s="475"/>
      <c r="H351" s="71" t="s">
        <v>8</v>
      </c>
      <c r="I351" s="112" t="s">
        <v>445</v>
      </c>
      <c r="J351" s="435" t="s">
        <v>64</v>
      </c>
      <c r="K351" s="71">
        <v>15</v>
      </c>
      <c r="L351" s="530"/>
      <c r="M351" s="385" t="e">
        <f>VLOOKUP(P351,'1'!$B$3:C$59,2)</f>
        <v>#N/A</v>
      </c>
      <c r="N351" s="374"/>
      <c r="O351" s="1">
        <v>6</v>
      </c>
      <c r="P351" s="1" t="s">
        <v>149</v>
      </c>
      <c r="Q351" s="1"/>
      <c r="R351" s="1"/>
      <c r="S351" s="1"/>
      <c r="T351" s="1"/>
      <c r="U351" s="374"/>
      <c r="V351" s="374"/>
      <c r="W351" s="374"/>
      <c r="X351" s="374"/>
    </row>
    <row r="352" spans="1:26" ht="15.75">
      <c r="A352" s="1"/>
      <c r="B352" s="69"/>
      <c r="C352" s="108"/>
      <c r="D352" s="410"/>
      <c r="E352" s="489"/>
      <c r="F352" s="490"/>
      <c r="G352" s="476"/>
      <c r="H352" s="71" t="s">
        <v>27</v>
      </c>
      <c r="I352" s="71" t="s">
        <v>288</v>
      </c>
      <c r="J352" s="391"/>
      <c r="K352" s="71" t="s">
        <v>287</v>
      </c>
      <c r="L352" s="384"/>
      <c r="M352" s="386"/>
      <c r="N352" s="374"/>
      <c r="O352" s="1" t="s">
        <v>149</v>
      </c>
      <c r="P352" s="1" t="s">
        <v>149</v>
      </c>
      <c r="Q352" s="1"/>
      <c r="R352" s="1"/>
      <c r="S352" s="1"/>
      <c r="T352" s="1"/>
      <c r="U352" s="374"/>
      <c r="V352" s="374"/>
      <c r="W352" s="374"/>
      <c r="X352" s="374"/>
    </row>
    <row r="353" spans="1:24" ht="15.75">
      <c r="A353" s="1"/>
      <c r="B353" s="69"/>
      <c r="C353" s="108"/>
      <c r="D353" s="409">
        <v>4</v>
      </c>
      <c r="E353" s="478" t="s">
        <v>270</v>
      </c>
      <c r="F353" s="367" t="s">
        <v>147</v>
      </c>
      <c r="G353" s="111" t="s">
        <v>201</v>
      </c>
      <c r="H353" s="71" t="s">
        <v>7</v>
      </c>
      <c r="I353" s="78" t="s">
        <v>508</v>
      </c>
      <c r="J353" s="72" t="s">
        <v>47</v>
      </c>
      <c r="K353" s="71">
        <v>26</v>
      </c>
      <c r="L353" s="383" t="str">
        <f>VLOOKUP(O353,'1'!$B$3:$C$59,2)</f>
        <v>Dziky Ridhwanullah, S.Kom</v>
      </c>
      <c r="M353" s="73" t="e">
        <f>VLOOKUP(P353,'1'!$B$3:C$59,2)</f>
        <v>#N/A</v>
      </c>
      <c r="N353" s="374"/>
      <c r="O353" s="1">
        <v>15</v>
      </c>
      <c r="P353" s="1" t="s">
        <v>149</v>
      </c>
    </row>
    <row r="354" spans="1:24" ht="15.75">
      <c r="A354" s="1"/>
      <c r="B354" s="69"/>
      <c r="C354" s="108"/>
      <c r="D354" s="464"/>
      <c r="E354" s="479"/>
      <c r="F354" s="366" t="s">
        <v>151</v>
      </c>
      <c r="G354" s="111" t="s">
        <v>202</v>
      </c>
      <c r="H354" s="71" t="s">
        <v>7</v>
      </c>
      <c r="I354" s="78" t="s">
        <v>513</v>
      </c>
      <c r="J354" s="72" t="s">
        <v>47</v>
      </c>
      <c r="K354" s="71" t="s">
        <v>517</v>
      </c>
      <c r="L354" s="530"/>
      <c r="M354" s="73" t="e">
        <f>VLOOKUP(P354,'1'!$B$3:C$59,2)</f>
        <v>#N/A</v>
      </c>
      <c r="N354" s="374"/>
      <c r="O354" s="1">
        <v>15</v>
      </c>
      <c r="P354" s="1" t="s">
        <v>149</v>
      </c>
    </row>
    <row r="355" spans="1:24" ht="15.75">
      <c r="A355" s="1"/>
      <c r="B355" s="69"/>
      <c r="C355" s="108"/>
      <c r="D355" s="418"/>
      <c r="E355" s="480"/>
      <c r="F355" s="161" t="s">
        <v>153</v>
      </c>
      <c r="G355" s="111" t="s">
        <v>203</v>
      </c>
      <c r="H355" s="71" t="s">
        <v>7</v>
      </c>
      <c r="I355" s="325" t="s">
        <v>442</v>
      </c>
      <c r="J355" s="72" t="s">
        <v>47</v>
      </c>
      <c r="K355" s="71" t="s">
        <v>518</v>
      </c>
      <c r="L355" s="384"/>
      <c r="M355" s="73" t="e">
        <f>VLOOKUP(P355,'1'!$B$3:C$59,2)</f>
        <v>#N/A</v>
      </c>
      <c r="N355" s="374"/>
      <c r="O355" s="1">
        <v>15</v>
      </c>
      <c r="P355" s="1" t="s">
        <v>149</v>
      </c>
    </row>
    <row r="356" spans="1:24" ht="15.75">
      <c r="A356" s="1"/>
      <c r="B356" s="69"/>
      <c r="C356" s="109"/>
      <c r="D356" s="472">
        <v>2</v>
      </c>
      <c r="E356" s="504" t="s">
        <v>222</v>
      </c>
      <c r="F356" s="504"/>
      <c r="G356" s="487" t="s">
        <v>170</v>
      </c>
      <c r="H356" s="146" t="s">
        <v>7</v>
      </c>
      <c r="I356" s="325" t="s">
        <v>446</v>
      </c>
      <c r="J356" s="337" t="s">
        <v>64</v>
      </c>
      <c r="K356" s="71">
        <v>31</v>
      </c>
      <c r="L356" s="383" t="str">
        <f>VLOOKUP(O356,'1'!$B$3:$C$59,2)</f>
        <v>Dwi Remawati, S.Kom, M.Kom</v>
      </c>
      <c r="M356" s="73" t="e">
        <f>VLOOKUP(P356,'1'!$B$3:C$59,2)</f>
        <v>#N/A</v>
      </c>
      <c r="N356" s="374"/>
      <c r="O356" s="1">
        <v>12</v>
      </c>
      <c r="P356" s="1" t="s">
        <v>149</v>
      </c>
      <c r="Q356" s="1"/>
      <c r="R356" s="1"/>
      <c r="S356" s="1"/>
      <c r="T356" s="1"/>
      <c r="U356" s="374"/>
      <c r="V356" s="374"/>
      <c r="W356" s="374"/>
      <c r="X356" s="374"/>
    </row>
    <row r="357" spans="1:24" ht="15.75">
      <c r="A357" s="1"/>
      <c r="B357" s="69"/>
      <c r="C357" s="109"/>
      <c r="D357" s="472"/>
      <c r="E357" s="504"/>
      <c r="F357" s="504"/>
      <c r="G357" s="487"/>
      <c r="H357" s="146" t="s">
        <v>7</v>
      </c>
      <c r="I357" s="325" t="s">
        <v>504</v>
      </c>
      <c r="J357" s="2" t="s">
        <v>61</v>
      </c>
      <c r="K357" s="71">
        <v>30</v>
      </c>
      <c r="L357" s="530"/>
      <c r="M357" s="73" t="e">
        <f>VLOOKUP(P357,'1'!$B$3:C$59,2)</f>
        <v>#N/A</v>
      </c>
      <c r="N357" s="374"/>
      <c r="O357" s="1">
        <v>34</v>
      </c>
      <c r="P357" s="1" t="s">
        <v>149</v>
      </c>
      <c r="Q357" s="1"/>
      <c r="R357" s="1"/>
      <c r="S357" s="1"/>
      <c r="T357" s="1"/>
      <c r="U357" s="374"/>
      <c r="V357" s="374"/>
      <c r="W357" s="374"/>
      <c r="X357" s="374"/>
    </row>
    <row r="358" spans="1:24" ht="15.75">
      <c r="A358" s="1"/>
      <c r="B358" s="69"/>
      <c r="C358" s="109"/>
      <c r="D358" s="472"/>
      <c r="E358" s="504"/>
      <c r="F358" s="504"/>
      <c r="G358" s="487"/>
      <c r="H358" s="146" t="s">
        <v>7</v>
      </c>
      <c r="I358" s="332" t="s">
        <v>505</v>
      </c>
      <c r="J358" s="2" t="s">
        <v>62</v>
      </c>
      <c r="K358" s="146" t="s">
        <v>408</v>
      </c>
      <c r="L358" s="530"/>
      <c r="M358" s="73" t="e">
        <f>VLOOKUP(P358,'1'!$B$3:C$59,2)</f>
        <v>#N/A</v>
      </c>
      <c r="N358" s="374"/>
      <c r="O358" s="1">
        <v>45</v>
      </c>
      <c r="P358" s="1" t="s">
        <v>149</v>
      </c>
      <c r="Q358" s="1"/>
      <c r="R358" s="1"/>
      <c r="S358" s="1"/>
      <c r="T358" s="1"/>
      <c r="U358" s="374"/>
      <c r="V358" s="374"/>
      <c r="W358" s="374"/>
      <c r="X358" s="374"/>
    </row>
    <row r="359" spans="1:24" ht="15.75">
      <c r="A359" s="1"/>
      <c r="B359" s="69"/>
      <c r="C359" s="109"/>
      <c r="D359" s="472"/>
      <c r="E359" s="504"/>
      <c r="F359" s="504"/>
      <c r="G359" s="487"/>
      <c r="H359" s="146" t="s">
        <v>6</v>
      </c>
      <c r="I359" s="145" t="s">
        <v>347</v>
      </c>
      <c r="J359" s="337" t="s">
        <v>67</v>
      </c>
      <c r="K359" s="146" t="s">
        <v>348</v>
      </c>
      <c r="L359" s="384"/>
      <c r="M359" s="73" t="e">
        <f>VLOOKUP(P359,'1'!$B$3:C$59,2)</f>
        <v>#N/A</v>
      </c>
      <c r="N359" s="374"/>
      <c r="O359" s="1">
        <v>6</v>
      </c>
      <c r="P359" s="1" t="s">
        <v>149</v>
      </c>
      <c r="Q359" s="1"/>
      <c r="R359" s="1"/>
      <c r="S359" s="1"/>
      <c r="T359" s="1"/>
      <c r="U359" s="374"/>
      <c r="V359" s="374"/>
      <c r="W359" s="374"/>
      <c r="X359" s="374"/>
    </row>
    <row r="360" spans="1:24" ht="15.75">
      <c r="A360" s="1"/>
      <c r="B360" s="69"/>
      <c r="C360" s="109"/>
      <c r="D360" s="472">
        <v>4</v>
      </c>
      <c r="E360" s="416" t="s">
        <v>233</v>
      </c>
      <c r="F360" s="416"/>
      <c r="G360" s="505" t="s">
        <v>170</v>
      </c>
      <c r="H360" s="71" t="s">
        <v>0</v>
      </c>
      <c r="I360" s="71" t="s">
        <v>379</v>
      </c>
      <c r="J360" s="435" t="s">
        <v>69</v>
      </c>
      <c r="K360" s="71" t="s">
        <v>380</v>
      </c>
      <c r="L360" s="383" t="str">
        <f>VLOOKUP(O360,'1'!$B$3:$C$59,2)</f>
        <v>Khoirul Akhyar, S.T</v>
      </c>
      <c r="M360" s="385" t="e">
        <f>VLOOKUP(P360,'1'!$B$3:C$59,2)</f>
        <v>#N/A</v>
      </c>
      <c r="N360" s="374"/>
      <c r="O360" s="1">
        <v>25</v>
      </c>
      <c r="P360" s="1" t="s">
        <v>149</v>
      </c>
      <c r="Q360" s="1"/>
      <c r="R360" s="1"/>
      <c r="S360" s="1"/>
      <c r="T360" s="1"/>
      <c r="U360" s="1"/>
      <c r="V360" s="1"/>
      <c r="W360" s="1"/>
      <c r="X360" s="1"/>
    </row>
    <row r="361" spans="1:24" ht="15.75">
      <c r="A361" s="1"/>
      <c r="B361" s="69"/>
      <c r="C361" s="109"/>
      <c r="D361" s="472"/>
      <c r="E361" s="416"/>
      <c r="F361" s="416"/>
      <c r="G361" s="633"/>
      <c r="H361" s="71" t="s">
        <v>2</v>
      </c>
      <c r="I361" s="71" t="s">
        <v>279</v>
      </c>
      <c r="J361" s="486"/>
      <c r="K361" s="71">
        <v>1</v>
      </c>
      <c r="L361" s="384"/>
      <c r="M361" s="386"/>
      <c r="N361" s="374"/>
      <c r="O361" s="1">
        <v>25</v>
      </c>
      <c r="P361" s="1" t="s">
        <v>149</v>
      </c>
      <c r="Q361" s="1"/>
      <c r="R361" s="1"/>
      <c r="S361" s="1"/>
      <c r="T361" s="1"/>
      <c r="U361" s="1"/>
      <c r="V361" s="1"/>
      <c r="W361" s="1"/>
      <c r="X361" s="1"/>
    </row>
    <row r="362" spans="1:24" ht="15.75">
      <c r="A362" s="1"/>
      <c r="B362" s="83"/>
      <c r="C362" s="108"/>
      <c r="D362" s="319"/>
      <c r="E362" s="318"/>
      <c r="F362" s="318"/>
      <c r="G362" s="158"/>
      <c r="H362" s="159"/>
      <c r="I362" s="206"/>
      <c r="J362" s="207"/>
      <c r="K362" s="208"/>
      <c r="L362" s="118"/>
      <c r="M362" s="118"/>
      <c r="N362" s="374"/>
      <c r="O362" s="1" t="s">
        <v>149</v>
      </c>
      <c r="P362" s="1" t="s">
        <v>149</v>
      </c>
      <c r="Q362" s="1"/>
      <c r="R362" s="1"/>
      <c r="S362" s="1"/>
      <c r="T362" s="1"/>
      <c r="U362" s="374"/>
      <c r="V362" s="374"/>
      <c r="W362" s="374"/>
      <c r="X362" s="374"/>
    </row>
    <row r="363" spans="1:24" ht="20.25">
      <c r="A363" s="1"/>
      <c r="B363" s="83"/>
      <c r="C363" s="279" t="s">
        <v>165</v>
      </c>
      <c r="D363" s="517" t="s">
        <v>160</v>
      </c>
      <c r="E363" s="517"/>
      <c r="F363" s="517"/>
      <c r="G363" s="517"/>
      <c r="H363" s="517"/>
      <c r="I363" s="517"/>
      <c r="J363" s="517"/>
      <c r="K363" s="517"/>
      <c r="L363" s="517"/>
      <c r="M363" s="517"/>
      <c r="N363" s="1"/>
      <c r="O363" s="1" t="s">
        <v>149</v>
      </c>
      <c r="P363" s="1" t="s">
        <v>149</v>
      </c>
      <c r="Q363" s="1"/>
      <c r="R363" s="1"/>
      <c r="S363" s="1"/>
      <c r="T363" s="1"/>
      <c r="U363" s="374"/>
      <c r="V363" s="374"/>
      <c r="W363" s="374"/>
      <c r="X363" s="374"/>
    </row>
    <row r="364" spans="1:24" ht="15" customHeight="1">
      <c r="A364" s="1"/>
      <c r="B364" s="69"/>
      <c r="C364" s="279" t="s">
        <v>221</v>
      </c>
      <c r="D364" s="340">
        <v>4</v>
      </c>
      <c r="E364" s="515" t="s">
        <v>233</v>
      </c>
      <c r="F364" s="516"/>
      <c r="G364" s="305" t="s">
        <v>161</v>
      </c>
      <c r="H364" s="71" t="s">
        <v>8</v>
      </c>
      <c r="I364" s="21" t="s">
        <v>389</v>
      </c>
      <c r="J364" s="88" t="s">
        <v>64</v>
      </c>
      <c r="K364" s="71" t="s">
        <v>391</v>
      </c>
      <c r="L364" s="376" t="str">
        <f>VLOOKUP(O364,'1'!$B$3:$C$59,2)</f>
        <v>Sri Harjanto, S.Kom, M.Kom</v>
      </c>
      <c r="M364" s="73" t="e">
        <f>VLOOKUP(P364,'1'!$B$3:C$59,2)</f>
        <v>#N/A</v>
      </c>
      <c r="N364" s="374"/>
      <c r="O364" s="1">
        <v>33</v>
      </c>
      <c r="P364" s="1" t="s">
        <v>149</v>
      </c>
      <c r="Q364" s="1"/>
      <c r="R364" s="1"/>
      <c r="S364" s="1"/>
      <c r="T364" s="1"/>
      <c r="U364" s="1"/>
      <c r="V364" s="1"/>
      <c r="W364" s="1"/>
      <c r="X364" s="1"/>
    </row>
    <row r="365" spans="1:24" ht="18.75">
      <c r="A365" s="1"/>
      <c r="B365" s="69"/>
      <c r="C365" s="280" t="s">
        <v>261</v>
      </c>
      <c r="D365" s="282">
        <v>4</v>
      </c>
      <c r="E365" s="515" t="s">
        <v>233</v>
      </c>
      <c r="F365" s="516"/>
      <c r="G365" s="305" t="s">
        <v>161</v>
      </c>
      <c r="H365" s="71" t="s">
        <v>83</v>
      </c>
      <c r="I365" s="71" t="s">
        <v>281</v>
      </c>
      <c r="J365" s="345" t="s">
        <v>69</v>
      </c>
      <c r="K365" s="71" t="s">
        <v>473</v>
      </c>
      <c r="L365" s="376" t="str">
        <f>VLOOKUP(O365,'1'!$B$3:$C$59,2)</f>
        <v>Khoirul Akhyar, S.T</v>
      </c>
      <c r="M365" s="73" t="e">
        <f>VLOOKUP(P365,'1'!$B$3:C$59,2)</f>
        <v>#N/A</v>
      </c>
      <c r="N365" s="374"/>
      <c r="O365" s="1">
        <v>25</v>
      </c>
      <c r="P365" s="1" t="s">
        <v>149</v>
      </c>
      <c r="Q365" s="1"/>
      <c r="R365" s="1"/>
      <c r="S365" s="1"/>
      <c r="T365" s="1"/>
      <c r="U365" s="1"/>
      <c r="V365" s="1"/>
      <c r="W365" s="1"/>
      <c r="X365" s="1"/>
    </row>
    <row r="366" spans="1:24" ht="18.75">
      <c r="A366" s="1"/>
      <c r="B366" s="83"/>
      <c r="C366" s="144"/>
      <c r="D366" s="409">
        <v>6</v>
      </c>
      <c r="E366" s="481" t="s">
        <v>227</v>
      </c>
      <c r="F366" s="482"/>
      <c r="G366" s="422" t="s">
        <v>161</v>
      </c>
      <c r="H366" s="71" t="s">
        <v>7</v>
      </c>
      <c r="I366" s="191" t="s">
        <v>321</v>
      </c>
      <c r="J366" s="71" t="s">
        <v>61</v>
      </c>
      <c r="K366" s="71" t="s">
        <v>323</v>
      </c>
      <c r="L366" s="638" t="str">
        <f>VLOOKUP(O366,'1'!$B$3:$C$59,2)</f>
        <v>Bramasto Wiryawan Y, S.T, M.MSI</v>
      </c>
      <c r="M366" s="73" t="e">
        <f>VLOOKUP(P366,'1'!$B$3:C$59,2)</f>
        <v>#N/A</v>
      </c>
      <c r="N366" s="374"/>
      <c r="O366" s="1">
        <v>11</v>
      </c>
      <c r="P366" s="1" t="s">
        <v>149</v>
      </c>
      <c r="Q366" s="1"/>
      <c r="R366" s="1"/>
      <c r="S366" s="1"/>
      <c r="T366" s="1"/>
      <c r="U366" s="374"/>
      <c r="V366" s="374"/>
      <c r="W366" s="374"/>
      <c r="X366" s="374"/>
    </row>
    <row r="367" spans="1:24" ht="18.75">
      <c r="A367" s="1"/>
      <c r="B367" s="83"/>
      <c r="C367" s="144"/>
      <c r="D367" s="418"/>
      <c r="E367" s="483"/>
      <c r="F367" s="484"/>
      <c r="G367" s="476"/>
      <c r="H367" s="71" t="s">
        <v>7</v>
      </c>
      <c r="I367" s="209" t="s">
        <v>115</v>
      </c>
      <c r="J367" s="88" t="s">
        <v>62</v>
      </c>
      <c r="K367" s="71">
        <v>15</v>
      </c>
      <c r="L367" s="639"/>
      <c r="M367" s="73" t="e">
        <f>VLOOKUP(P367,'1'!$B$3:C$59,2)</f>
        <v>#N/A</v>
      </c>
      <c r="N367" s="374"/>
      <c r="O367" s="1">
        <v>45</v>
      </c>
      <c r="P367" s="1" t="s">
        <v>149</v>
      </c>
      <c r="Q367" s="1"/>
      <c r="R367" s="1"/>
      <c r="S367" s="1"/>
      <c r="T367" s="1"/>
      <c r="U367" s="374"/>
      <c r="V367" s="374"/>
      <c r="W367" s="374"/>
      <c r="X367" s="374"/>
    </row>
    <row r="368" spans="1:24" ht="15.75">
      <c r="A368" s="1"/>
      <c r="B368" s="74"/>
      <c r="C368" s="108"/>
      <c r="D368" s="518">
        <v>2</v>
      </c>
      <c r="E368" s="465" t="s">
        <v>222</v>
      </c>
      <c r="F368" s="538"/>
      <c r="G368" s="422" t="s">
        <v>162</v>
      </c>
      <c r="H368" s="71" t="s">
        <v>27</v>
      </c>
      <c r="I368" s="71" t="s">
        <v>532</v>
      </c>
      <c r="J368" s="435" t="s">
        <v>64</v>
      </c>
      <c r="K368" s="71" t="s">
        <v>358</v>
      </c>
      <c r="L368" s="638" t="str">
        <f>VLOOKUP(O368,'1'!$B$3:$C$59,2)</f>
        <v>Siti Rohmah, S.Kom, M.Kom</v>
      </c>
      <c r="M368" s="385" t="e">
        <f>VLOOKUP(P368,'1'!$B$3:C$59,2)</f>
        <v>#N/A</v>
      </c>
      <c r="N368" s="374"/>
      <c r="O368" s="1">
        <v>38</v>
      </c>
      <c r="P368" s="1" t="s">
        <v>149</v>
      </c>
      <c r="Q368" s="1"/>
      <c r="R368" s="1"/>
      <c r="S368" s="1"/>
      <c r="T368" s="1"/>
      <c r="U368" s="374"/>
      <c r="V368" s="374"/>
      <c r="W368" s="374"/>
      <c r="X368" s="374"/>
    </row>
    <row r="369" spans="1:24" ht="15.75">
      <c r="A369" s="1"/>
      <c r="B369" s="74"/>
      <c r="C369" s="108"/>
      <c r="D369" s="418"/>
      <c r="E369" s="636"/>
      <c r="F369" s="637"/>
      <c r="G369" s="434"/>
      <c r="H369" s="71" t="s">
        <v>8</v>
      </c>
      <c r="I369" s="191" t="s">
        <v>509</v>
      </c>
      <c r="J369" s="391"/>
      <c r="K369" s="71" t="s">
        <v>501</v>
      </c>
      <c r="L369" s="639"/>
      <c r="M369" s="386"/>
      <c r="N369" s="374"/>
      <c r="O369" s="1">
        <v>38</v>
      </c>
      <c r="P369" s="1" t="s">
        <v>149</v>
      </c>
      <c r="Q369" s="1"/>
      <c r="R369" s="1"/>
      <c r="S369" s="1"/>
      <c r="T369" s="1"/>
      <c r="U369" s="374"/>
      <c r="V369" s="374"/>
      <c r="W369" s="374"/>
      <c r="X369" s="374"/>
    </row>
    <row r="370" spans="1:24" ht="15.75">
      <c r="A370" s="1"/>
      <c r="B370" s="74"/>
      <c r="C370" s="108"/>
      <c r="D370" s="409">
        <v>2</v>
      </c>
      <c r="E370" s="465" t="s">
        <v>222</v>
      </c>
      <c r="F370" s="406"/>
      <c r="G370" s="422" t="s">
        <v>162</v>
      </c>
      <c r="H370" s="71" t="s">
        <v>7</v>
      </c>
      <c r="I370" s="78" t="s">
        <v>525</v>
      </c>
      <c r="J370" s="355" t="s">
        <v>61</v>
      </c>
      <c r="K370" s="71" t="s">
        <v>526</v>
      </c>
      <c r="L370" s="638" t="str">
        <f>VLOOKUP(O370,'1'!$B$3:$C$59,2)</f>
        <v>Dwi Remawati, S.Kom, M.Kom</v>
      </c>
      <c r="M370" s="73" t="e">
        <f>VLOOKUP(P370,'1'!$B$3:C$59,2)</f>
        <v>#N/A</v>
      </c>
      <c r="N370" s="374"/>
      <c r="O370" s="1">
        <v>12</v>
      </c>
      <c r="P370" s="1" t="s">
        <v>149</v>
      </c>
      <c r="Q370" s="1"/>
      <c r="R370" s="1"/>
      <c r="S370" s="1"/>
      <c r="T370" s="1"/>
      <c r="U370" s="374"/>
      <c r="V370" s="374"/>
      <c r="W370" s="374"/>
      <c r="X370" s="374"/>
    </row>
    <row r="371" spans="1:24" ht="15.75">
      <c r="A371" s="1"/>
      <c r="B371" s="74"/>
      <c r="C371" s="108"/>
      <c r="D371" s="464"/>
      <c r="E371" s="466"/>
      <c r="F371" s="433"/>
      <c r="G371" s="475"/>
      <c r="H371" s="71" t="s">
        <v>7</v>
      </c>
      <c r="I371" s="78" t="s">
        <v>583</v>
      </c>
      <c r="J371" s="485" t="s">
        <v>62</v>
      </c>
      <c r="K371" s="71" t="s">
        <v>584</v>
      </c>
      <c r="L371" s="640"/>
      <c r="M371" s="385" t="e">
        <f>VLOOKUP(P371,'1'!$B$3:C$59,2)</f>
        <v>#N/A</v>
      </c>
      <c r="N371" s="374"/>
      <c r="O371" s="1">
        <v>44</v>
      </c>
      <c r="P371" s="1" t="s">
        <v>149</v>
      </c>
      <c r="Q371" s="1"/>
      <c r="R371" s="1"/>
      <c r="S371" s="1"/>
      <c r="T371" s="1"/>
      <c r="U371" s="374"/>
      <c r="V371" s="374"/>
      <c r="W371" s="374"/>
      <c r="X371" s="374"/>
    </row>
    <row r="372" spans="1:24" ht="15.75">
      <c r="A372" s="1"/>
      <c r="B372" s="74"/>
      <c r="C372" s="108"/>
      <c r="D372" s="414"/>
      <c r="E372" s="407"/>
      <c r="F372" s="408"/>
      <c r="G372" s="434"/>
      <c r="H372" s="71" t="s">
        <v>6</v>
      </c>
      <c r="I372" s="78" t="s">
        <v>365</v>
      </c>
      <c r="J372" s="486"/>
      <c r="K372" s="71" t="s">
        <v>301</v>
      </c>
      <c r="L372" s="639"/>
      <c r="M372" s="386"/>
      <c r="N372" s="374"/>
      <c r="O372" s="1">
        <v>12</v>
      </c>
      <c r="P372" s="1" t="s">
        <v>149</v>
      </c>
      <c r="Q372" s="1"/>
      <c r="R372" s="1"/>
      <c r="S372" s="1"/>
      <c r="T372" s="1"/>
      <c r="U372" s="374"/>
      <c r="V372" s="374"/>
      <c r="W372" s="374"/>
      <c r="X372" s="374"/>
    </row>
    <row r="373" spans="1:24" ht="15.75" thickBot="1">
      <c r="A373" s="1"/>
      <c r="B373" s="83"/>
      <c r="C373" s="183"/>
      <c r="D373" s="184"/>
      <c r="E373" s="28"/>
      <c r="F373" s="336"/>
      <c r="G373" s="372"/>
      <c r="H373" s="27"/>
      <c r="I373" s="372"/>
      <c r="J373" s="372"/>
      <c r="K373" s="323"/>
      <c r="L373" s="185"/>
      <c r="M373" s="186"/>
      <c r="N373" s="97"/>
      <c r="O373" s="1" t="s">
        <v>149</v>
      </c>
      <c r="P373" s="1" t="s">
        <v>149</v>
      </c>
      <c r="Q373" s="1"/>
      <c r="R373" s="1"/>
      <c r="S373" s="1"/>
      <c r="T373" s="1"/>
      <c r="U373" s="1"/>
      <c r="V373" s="1"/>
      <c r="W373" s="1"/>
      <c r="X373" s="1"/>
    </row>
    <row r="374" spans="1:24" ht="16.5" thickTop="1" thickBot="1">
      <c r="A374" s="1"/>
      <c r="B374" s="447"/>
      <c r="C374" s="448"/>
      <c r="D374" s="448"/>
      <c r="E374" s="448"/>
      <c r="F374" s="448"/>
      <c r="G374" s="448"/>
      <c r="H374" s="448"/>
      <c r="I374" s="448"/>
      <c r="J374" s="448"/>
      <c r="K374" s="448"/>
      <c r="L374" s="448"/>
      <c r="M374" s="449"/>
      <c r="N374" s="374"/>
      <c r="O374" s="1" t="s">
        <v>149</v>
      </c>
      <c r="P374" s="1" t="s">
        <v>149</v>
      </c>
      <c r="Q374" s="1"/>
      <c r="R374" s="1"/>
      <c r="S374" s="1"/>
      <c r="T374" s="1"/>
      <c r="U374" s="374"/>
      <c r="V374" s="374"/>
      <c r="W374" s="374"/>
      <c r="X374" s="374"/>
    </row>
    <row r="375" spans="1:24" ht="16.5" thickTop="1">
      <c r="A375" s="1"/>
      <c r="B375" s="101"/>
      <c r="C375" s="102"/>
      <c r="D375" s="103"/>
      <c r="E375" s="104"/>
      <c r="F375" s="322"/>
      <c r="G375" s="188"/>
      <c r="H375" s="106"/>
      <c r="I375" s="105"/>
      <c r="J375" s="105"/>
      <c r="K375" s="104"/>
      <c r="L375" s="387" t="s">
        <v>41</v>
      </c>
      <c r="M375" s="388"/>
      <c r="N375" s="107"/>
      <c r="O375" s="1" t="s">
        <v>149</v>
      </c>
      <c r="P375" s="1" t="s">
        <v>149</v>
      </c>
      <c r="Q375" s="1"/>
      <c r="R375" s="1"/>
      <c r="S375" s="1"/>
      <c r="T375" s="1"/>
      <c r="U375" s="374"/>
      <c r="V375" s="374"/>
      <c r="W375" s="374"/>
      <c r="X375" s="374"/>
    </row>
    <row r="376" spans="1:24" ht="18.75">
      <c r="A376" s="1"/>
      <c r="B376" s="69" t="s">
        <v>229</v>
      </c>
      <c r="C376" s="279" t="s">
        <v>113</v>
      </c>
      <c r="D376" s="501">
        <v>2</v>
      </c>
      <c r="E376" s="504" t="s">
        <v>230</v>
      </c>
      <c r="F376" s="504"/>
      <c r="G376" s="505" t="s">
        <v>152</v>
      </c>
      <c r="H376" s="71" t="s">
        <v>7</v>
      </c>
      <c r="I376" s="78" t="s">
        <v>405</v>
      </c>
      <c r="J376" s="71" t="s">
        <v>64</v>
      </c>
      <c r="K376" s="71" t="s">
        <v>406</v>
      </c>
      <c r="L376" s="383" t="str">
        <f>VLOOKUP(O376,'1'!$B$3:$C$59,2)</f>
        <v>Baskoro, S.Kom</v>
      </c>
      <c r="M376" s="73" t="e">
        <f>VLOOKUP(P376,'1'!$B$3:C$59,2)</f>
        <v>#N/A</v>
      </c>
      <c r="N376" s="374"/>
      <c r="O376" s="1">
        <v>6</v>
      </c>
      <c r="P376" s="1" t="s">
        <v>149</v>
      </c>
      <c r="Q376" s="1"/>
      <c r="R376" s="1"/>
      <c r="S376" s="1"/>
      <c r="T376" s="1"/>
      <c r="U376" s="374"/>
      <c r="V376" s="374"/>
      <c r="W376" s="374"/>
      <c r="X376" s="374"/>
    </row>
    <row r="377" spans="1:24" ht="18.75">
      <c r="A377" s="1"/>
      <c r="B377" s="69"/>
      <c r="C377" s="279" t="s">
        <v>225</v>
      </c>
      <c r="D377" s="502"/>
      <c r="E377" s="504"/>
      <c r="F377" s="504"/>
      <c r="G377" s="433"/>
      <c r="H377" s="71" t="s">
        <v>7</v>
      </c>
      <c r="I377" s="78" t="s">
        <v>329</v>
      </c>
      <c r="J377" s="344" t="s">
        <v>61</v>
      </c>
      <c r="K377" s="71" t="s">
        <v>331</v>
      </c>
      <c r="L377" s="530"/>
      <c r="M377" s="73" t="e">
        <f>VLOOKUP(P377,'1'!$B$3:C$59,2)</f>
        <v>#N/A</v>
      </c>
      <c r="N377" s="374"/>
      <c r="O377" s="1">
        <v>38</v>
      </c>
      <c r="P377" s="1" t="s">
        <v>149</v>
      </c>
      <c r="Q377" s="1"/>
      <c r="R377" s="1"/>
      <c r="S377" s="1"/>
      <c r="T377" s="1"/>
      <c r="U377" s="374"/>
      <c r="V377" s="374"/>
      <c r="W377" s="374"/>
      <c r="X377" s="374"/>
    </row>
    <row r="378" spans="1:24" ht="18.75">
      <c r="A378" s="1"/>
      <c r="B378" s="74"/>
      <c r="C378" s="280" t="s">
        <v>261</v>
      </c>
      <c r="D378" s="502"/>
      <c r="E378" s="504"/>
      <c r="F378" s="504"/>
      <c r="G378" s="433"/>
      <c r="H378" s="71" t="s">
        <v>7</v>
      </c>
      <c r="I378" s="145" t="s">
        <v>409</v>
      </c>
      <c r="J378" s="337" t="s">
        <v>62</v>
      </c>
      <c r="K378" s="146">
        <v>30</v>
      </c>
      <c r="L378" s="530"/>
      <c r="M378" s="73" t="e">
        <f>VLOOKUP(P378,'1'!$B$3:C$59,2)</f>
        <v>#N/A</v>
      </c>
      <c r="N378" s="374"/>
      <c r="O378" s="1">
        <v>47</v>
      </c>
      <c r="P378" s="1" t="s">
        <v>149</v>
      </c>
      <c r="Q378" s="1"/>
      <c r="R378" s="1"/>
      <c r="S378" s="1"/>
      <c r="T378" s="1"/>
      <c r="U378" s="374"/>
      <c r="V378" s="374"/>
      <c r="W378" s="374"/>
      <c r="X378" s="374"/>
    </row>
    <row r="379" spans="1:24" ht="18.75">
      <c r="A379" s="1"/>
      <c r="B379" s="69"/>
      <c r="C379" s="144"/>
      <c r="D379" s="503"/>
      <c r="E379" s="504"/>
      <c r="F379" s="504"/>
      <c r="G379" s="433"/>
      <c r="H379" s="71" t="s">
        <v>6</v>
      </c>
      <c r="I379" s="78" t="s">
        <v>373</v>
      </c>
      <c r="J379" s="345" t="s">
        <v>67</v>
      </c>
      <c r="K379" s="71" t="s">
        <v>300</v>
      </c>
      <c r="L379" s="384"/>
      <c r="M379" s="73" t="e">
        <f>VLOOKUP(P379,'1'!$B$3:C$59,2)</f>
        <v>#N/A</v>
      </c>
      <c r="N379" s="374"/>
      <c r="O379" s="1">
        <v>14</v>
      </c>
      <c r="P379" s="1" t="s">
        <v>149</v>
      </c>
      <c r="Q379" s="1"/>
      <c r="R379" s="1"/>
      <c r="S379" s="1"/>
      <c r="T379" s="1"/>
      <c r="U379" s="374"/>
      <c r="V379" s="374"/>
      <c r="W379" s="374"/>
      <c r="X379" s="374"/>
    </row>
    <row r="380" spans="1:24" ht="18.75">
      <c r="A380" s="1"/>
      <c r="B380" s="76"/>
      <c r="C380" s="77"/>
      <c r="D380" s="409">
        <v>4</v>
      </c>
      <c r="E380" s="405" t="s">
        <v>234</v>
      </c>
      <c r="F380" s="406"/>
      <c r="G380" s="422" t="s">
        <v>154</v>
      </c>
      <c r="H380" s="71" t="s">
        <v>0</v>
      </c>
      <c r="I380" s="71" t="s">
        <v>379</v>
      </c>
      <c r="J380" s="435" t="s">
        <v>69</v>
      </c>
      <c r="K380" s="71" t="s">
        <v>380</v>
      </c>
      <c r="L380" s="383" t="str">
        <f>VLOOKUP(O380,'1'!$B$3:$C$59,2)</f>
        <v>Tri Irawati, S.E, M.Si</v>
      </c>
      <c r="M380" s="385" t="e">
        <f>VLOOKUP(P380,'1'!$B$3:C$59,2)</f>
        <v>#N/A</v>
      </c>
      <c r="N380" s="374"/>
      <c r="O380" s="1">
        <v>46</v>
      </c>
      <c r="P380" s="1" t="s">
        <v>149</v>
      </c>
      <c r="Q380" s="1"/>
      <c r="R380" s="1"/>
      <c r="S380" s="1"/>
      <c r="T380" s="1"/>
      <c r="U380" s="374"/>
      <c r="V380" s="374"/>
      <c r="W380" s="374"/>
      <c r="X380" s="374"/>
    </row>
    <row r="381" spans="1:24" ht="18.75">
      <c r="A381" s="1"/>
      <c r="B381" s="76"/>
      <c r="C381" s="77"/>
      <c r="D381" s="414"/>
      <c r="E381" s="407"/>
      <c r="F381" s="408"/>
      <c r="G381" s="453"/>
      <c r="H381" s="71" t="s">
        <v>2</v>
      </c>
      <c r="I381" s="71" t="s">
        <v>279</v>
      </c>
      <c r="J381" s="453"/>
      <c r="K381" s="71">
        <v>1</v>
      </c>
      <c r="L381" s="384"/>
      <c r="M381" s="386"/>
      <c r="N381" s="374"/>
      <c r="O381" s="1">
        <v>46</v>
      </c>
      <c r="P381" s="1" t="s">
        <v>149</v>
      </c>
      <c r="Q381" s="1"/>
      <c r="R381" s="1"/>
      <c r="S381" s="1"/>
      <c r="T381" s="1"/>
      <c r="U381" s="374"/>
      <c r="V381" s="374"/>
      <c r="W381" s="374"/>
      <c r="X381" s="374"/>
    </row>
    <row r="382" spans="1:24" ht="18.75">
      <c r="A382" s="1"/>
      <c r="B382" s="76"/>
      <c r="C382" s="77"/>
      <c r="D382" s="409">
        <v>6</v>
      </c>
      <c r="E382" s="405" t="s">
        <v>232</v>
      </c>
      <c r="F382" s="406"/>
      <c r="G382" s="422" t="s">
        <v>154</v>
      </c>
      <c r="H382" s="71" t="s">
        <v>8</v>
      </c>
      <c r="I382" s="16" t="s">
        <v>450</v>
      </c>
      <c r="J382" s="71" t="s">
        <v>64</v>
      </c>
      <c r="K382" s="71">
        <v>18</v>
      </c>
      <c r="L382" s="383" t="str">
        <f>VLOOKUP(O382,'1'!$B$3:$C$59,2)</f>
        <v>Sri Hariyati Fitriasih, S.Kom, M.Kom</v>
      </c>
      <c r="M382" s="73" t="e">
        <f>VLOOKUP(P382,'1'!$B$3:C$59,2)</f>
        <v>#N/A</v>
      </c>
      <c r="N382" s="374"/>
      <c r="O382" s="1">
        <v>42</v>
      </c>
      <c r="P382" s="1" t="s">
        <v>149</v>
      </c>
      <c r="Q382" s="1"/>
      <c r="R382" s="1"/>
      <c r="S382" s="1"/>
      <c r="T382" s="1"/>
      <c r="U382" s="374"/>
      <c r="V382" s="374"/>
      <c r="W382" s="374"/>
      <c r="X382" s="374"/>
    </row>
    <row r="383" spans="1:24" ht="18.75">
      <c r="A383" s="1"/>
      <c r="B383" s="76"/>
      <c r="C383" s="77"/>
      <c r="D383" s="413"/>
      <c r="E383" s="432"/>
      <c r="F383" s="433"/>
      <c r="G383" s="475"/>
      <c r="H383" s="71" t="s">
        <v>8</v>
      </c>
      <c r="I383" s="79" t="s">
        <v>311</v>
      </c>
      <c r="J383" s="344" t="s">
        <v>61</v>
      </c>
      <c r="K383" s="71" t="s">
        <v>303</v>
      </c>
      <c r="L383" s="530"/>
      <c r="M383" s="73" t="e">
        <f>VLOOKUP(P383,'1'!$B$3:C$59,2)</f>
        <v>#N/A</v>
      </c>
      <c r="N383" s="374"/>
      <c r="O383" s="1">
        <v>38</v>
      </c>
      <c r="P383" s="1" t="s">
        <v>149</v>
      </c>
      <c r="Q383" s="1"/>
      <c r="R383" s="1"/>
      <c r="S383" s="1"/>
      <c r="T383" s="1"/>
      <c r="U383" s="374"/>
      <c r="V383" s="374"/>
      <c r="W383" s="374"/>
      <c r="X383" s="374"/>
    </row>
    <row r="384" spans="1:24" ht="18.75">
      <c r="A384" s="1"/>
      <c r="B384" s="76"/>
      <c r="C384" s="77"/>
      <c r="D384" s="414"/>
      <c r="E384" s="407"/>
      <c r="F384" s="408"/>
      <c r="G384" s="476"/>
      <c r="H384" s="71" t="s">
        <v>8</v>
      </c>
      <c r="I384" s="16" t="s">
        <v>452</v>
      </c>
      <c r="J384" s="337" t="s">
        <v>62</v>
      </c>
      <c r="K384" s="71" t="s">
        <v>516</v>
      </c>
      <c r="L384" s="384"/>
      <c r="M384" s="73" t="e">
        <f>VLOOKUP(P384,'1'!$B$3:C$59,2)</f>
        <v>#N/A</v>
      </c>
      <c r="N384" s="374"/>
      <c r="O384" s="1">
        <v>47</v>
      </c>
      <c r="P384" s="1" t="s">
        <v>149</v>
      </c>
      <c r="Q384" s="1"/>
      <c r="R384" s="1"/>
      <c r="S384" s="1"/>
      <c r="T384" s="1"/>
      <c r="U384" s="374"/>
      <c r="V384" s="374"/>
      <c r="W384" s="374"/>
      <c r="X384" s="374"/>
    </row>
    <row r="385" spans="1:24" ht="15.75">
      <c r="A385" s="1"/>
      <c r="B385" s="69"/>
      <c r="C385" s="108"/>
      <c r="D385" s="409">
        <v>6</v>
      </c>
      <c r="E385" s="510" t="s">
        <v>82</v>
      </c>
      <c r="F385" s="511"/>
      <c r="G385" s="422" t="s">
        <v>170</v>
      </c>
      <c r="H385" s="71" t="s">
        <v>8</v>
      </c>
      <c r="I385" s="16" t="s">
        <v>450</v>
      </c>
      <c r="J385" s="71" t="s">
        <v>64</v>
      </c>
      <c r="K385" s="71">
        <v>18</v>
      </c>
      <c r="L385" s="383" t="str">
        <f>VLOOKUP(O385,'1'!$B$3:$C$59,2)</f>
        <v>Setiyowati, S.Kom, M.Kom</v>
      </c>
      <c r="M385" s="73" t="e">
        <f>VLOOKUP(P385,'1'!$B$3:C$59,2)</f>
        <v>#N/A</v>
      </c>
      <c r="N385" s="374"/>
      <c r="O385" s="1">
        <v>35</v>
      </c>
      <c r="P385" s="1" t="s">
        <v>149</v>
      </c>
      <c r="Q385" s="1"/>
      <c r="R385" s="1"/>
      <c r="S385" s="1"/>
      <c r="T385" s="1"/>
      <c r="U385" s="374"/>
      <c r="V385" s="374"/>
      <c r="W385" s="374"/>
      <c r="X385" s="374"/>
    </row>
    <row r="386" spans="1:24" ht="15.75">
      <c r="A386" s="1"/>
      <c r="B386" s="69"/>
      <c r="C386" s="108"/>
      <c r="D386" s="413"/>
      <c r="E386" s="432"/>
      <c r="F386" s="433"/>
      <c r="G386" s="514"/>
      <c r="H386" s="71" t="s">
        <v>8</v>
      </c>
      <c r="I386" s="79" t="s">
        <v>311</v>
      </c>
      <c r="J386" s="344" t="s">
        <v>61</v>
      </c>
      <c r="K386" s="71" t="s">
        <v>303</v>
      </c>
      <c r="L386" s="530"/>
      <c r="M386" s="73" t="e">
        <f>VLOOKUP(P386,'1'!$B$3:C$59,2)</f>
        <v>#N/A</v>
      </c>
      <c r="N386" s="374"/>
      <c r="O386" s="1">
        <v>19</v>
      </c>
      <c r="P386" s="1" t="s">
        <v>149</v>
      </c>
      <c r="Q386" s="1"/>
      <c r="R386" s="1"/>
      <c r="S386" s="1"/>
      <c r="T386" s="1"/>
      <c r="U386" s="374"/>
      <c r="V386" s="374"/>
      <c r="W386" s="374"/>
      <c r="X386" s="374"/>
    </row>
    <row r="387" spans="1:24" ht="15.75">
      <c r="A387" s="1"/>
      <c r="B387" s="69"/>
      <c r="C387" s="108"/>
      <c r="D387" s="414"/>
      <c r="E387" s="512"/>
      <c r="F387" s="513"/>
      <c r="G387" s="453"/>
      <c r="H387" s="71" t="s">
        <v>8</v>
      </c>
      <c r="I387" s="16" t="s">
        <v>452</v>
      </c>
      <c r="J387" s="337" t="s">
        <v>62</v>
      </c>
      <c r="K387" s="71" t="s">
        <v>507</v>
      </c>
      <c r="L387" s="384"/>
      <c r="M387" s="73" t="e">
        <f>VLOOKUP(P387,'1'!$B$3:C$59,2)</f>
        <v>#N/A</v>
      </c>
      <c r="N387" s="374"/>
      <c r="O387" s="1">
        <v>14</v>
      </c>
      <c r="P387" s="1" t="s">
        <v>149</v>
      </c>
      <c r="Q387" s="1"/>
      <c r="R387" s="1"/>
      <c r="S387" s="1"/>
      <c r="T387" s="1"/>
      <c r="U387" s="374"/>
      <c r="V387" s="374"/>
      <c r="W387" s="374"/>
      <c r="X387" s="374"/>
    </row>
    <row r="388" spans="1:24" ht="15.75">
      <c r="A388" s="1"/>
      <c r="B388" s="83"/>
      <c r="C388" s="108"/>
      <c r="D388" s="84"/>
      <c r="E388" s="456"/>
      <c r="F388" s="457"/>
      <c r="G388" s="86"/>
      <c r="H388" s="81"/>
      <c r="I388" s="81"/>
      <c r="J388" s="210"/>
      <c r="K388" s="81"/>
      <c r="L388" s="35"/>
      <c r="M388" s="73"/>
      <c r="N388" s="374"/>
      <c r="O388" s="1" t="s">
        <v>149</v>
      </c>
      <c r="P388" s="1" t="s">
        <v>149</v>
      </c>
      <c r="Q388" s="1"/>
      <c r="R388" s="1"/>
      <c r="S388" s="1"/>
      <c r="T388" s="1"/>
      <c r="U388" s="374"/>
      <c r="V388" s="374"/>
      <c r="W388" s="374"/>
      <c r="X388" s="374"/>
    </row>
    <row r="389" spans="1:24" ht="20.25">
      <c r="A389" s="1"/>
      <c r="B389" s="83"/>
      <c r="C389" s="279" t="s">
        <v>113</v>
      </c>
      <c r="D389" s="458" t="s">
        <v>160</v>
      </c>
      <c r="E389" s="459"/>
      <c r="F389" s="459"/>
      <c r="G389" s="459"/>
      <c r="H389" s="459"/>
      <c r="I389" s="459"/>
      <c r="J389" s="459"/>
      <c r="K389" s="459"/>
      <c r="L389" s="459"/>
      <c r="M389" s="459"/>
      <c r="N389" s="1"/>
      <c r="O389" s="1" t="s">
        <v>149</v>
      </c>
      <c r="P389" s="1" t="s">
        <v>149</v>
      </c>
      <c r="Q389" s="1"/>
      <c r="R389" s="1"/>
      <c r="S389" s="1"/>
      <c r="T389" s="1"/>
      <c r="U389" s="374"/>
      <c r="V389" s="374"/>
      <c r="W389" s="374"/>
      <c r="X389" s="374"/>
    </row>
    <row r="390" spans="1:24" ht="18.75">
      <c r="A390" s="1"/>
      <c r="B390" s="74"/>
      <c r="C390" s="279" t="s">
        <v>225</v>
      </c>
      <c r="D390" s="409">
        <v>6</v>
      </c>
      <c r="E390" s="405" t="s">
        <v>232</v>
      </c>
      <c r="F390" s="460"/>
      <c r="G390" s="422" t="s">
        <v>161</v>
      </c>
      <c r="H390" s="337" t="s">
        <v>8</v>
      </c>
      <c r="I390" s="316" t="s">
        <v>305</v>
      </c>
      <c r="J390" s="382" t="s">
        <v>64</v>
      </c>
      <c r="K390" s="315">
        <v>23</v>
      </c>
      <c r="L390" s="383" t="str">
        <f>VLOOKUP(O390,'1'!$B$3:$C$59,2)</f>
        <v>Sri Hariyati Fitriasih, S.Kom, M.Kom</v>
      </c>
      <c r="M390" s="385" t="e">
        <f>VLOOKUP(P390,'1'!$B$3:C$59,2)</f>
        <v>#N/A</v>
      </c>
      <c r="N390" s="374"/>
      <c r="O390" s="1">
        <v>42</v>
      </c>
      <c r="P390" s="1" t="s">
        <v>149</v>
      </c>
      <c r="Q390" s="1"/>
      <c r="R390" s="1"/>
      <c r="S390" s="1"/>
      <c r="T390" s="1"/>
      <c r="U390" s="374"/>
      <c r="V390" s="374"/>
      <c r="W390" s="374"/>
      <c r="X390" s="374"/>
    </row>
    <row r="391" spans="1:24" ht="18.75">
      <c r="A391" s="1"/>
      <c r="B391" s="74"/>
      <c r="C391" s="280" t="s">
        <v>261</v>
      </c>
      <c r="D391" s="418"/>
      <c r="E391" s="420"/>
      <c r="F391" s="461"/>
      <c r="G391" s="434"/>
      <c r="H391" s="337" t="s">
        <v>8</v>
      </c>
      <c r="I391" s="316" t="s">
        <v>398</v>
      </c>
      <c r="J391" s="382"/>
      <c r="K391" s="146" t="s">
        <v>401</v>
      </c>
      <c r="L391" s="384"/>
      <c r="M391" s="386"/>
      <c r="N391" s="374"/>
      <c r="O391" s="1" t="s">
        <v>149</v>
      </c>
      <c r="P391" s="1" t="s">
        <v>149</v>
      </c>
      <c r="Q391" s="1"/>
      <c r="R391" s="1"/>
      <c r="S391" s="1"/>
      <c r="T391" s="1"/>
      <c r="U391" s="374"/>
      <c r="V391" s="374"/>
      <c r="W391" s="374"/>
      <c r="X391" s="374"/>
    </row>
    <row r="392" spans="1:24" ht="18.75">
      <c r="A392" s="1"/>
      <c r="B392" s="74"/>
      <c r="C392" s="144"/>
      <c r="D392" s="409">
        <v>4</v>
      </c>
      <c r="E392" s="430" t="s">
        <v>270</v>
      </c>
      <c r="F392" s="70" t="s">
        <v>147</v>
      </c>
      <c r="G392" s="111" t="s">
        <v>609</v>
      </c>
      <c r="H392" s="71" t="s">
        <v>7</v>
      </c>
      <c r="I392" s="87" t="s">
        <v>562</v>
      </c>
      <c r="J392" s="72" t="s">
        <v>47</v>
      </c>
      <c r="K392" s="71">
        <v>20</v>
      </c>
      <c r="L392" s="383" t="str">
        <f>VLOOKUP(O392,'1'!$B$3:$C$59,2)</f>
        <v>Dziky Ridhwanullah, S.Kom</v>
      </c>
      <c r="M392" s="73" t="e">
        <f>VLOOKUP(P392,'1'!$B$3:C$59,2)</f>
        <v>#N/A</v>
      </c>
      <c r="N392" s="374"/>
      <c r="O392" s="1">
        <v>15</v>
      </c>
      <c r="P392" s="1" t="s">
        <v>149</v>
      </c>
      <c r="Q392" s="1"/>
      <c r="R392" s="1"/>
      <c r="S392" s="1"/>
      <c r="T392" s="1"/>
      <c r="U392" s="374"/>
      <c r="V392" s="374"/>
      <c r="W392" s="374"/>
      <c r="X392" s="374"/>
    </row>
    <row r="393" spans="1:24" ht="18.75">
      <c r="A393" s="1"/>
      <c r="B393" s="74"/>
      <c r="C393" s="77"/>
      <c r="D393" s="414"/>
      <c r="E393" s="407"/>
      <c r="F393" s="367" t="s">
        <v>151</v>
      </c>
      <c r="G393" s="305" t="s">
        <v>610</v>
      </c>
      <c r="H393" s="71" t="s">
        <v>7</v>
      </c>
      <c r="I393" s="87" t="s">
        <v>527</v>
      </c>
      <c r="J393" s="72" t="s">
        <v>47</v>
      </c>
      <c r="K393" s="71" t="s">
        <v>608</v>
      </c>
      <c r="L393" s="384"/>
      <c r="M393" s="73" t="e">
        <f>VLOOKUP(P393,'1'!$B$3:C$59,2)</f>
        <v>#N/A</v>
      </c>
      <c r="N393" s="374"/>
      <c r="O393" s="1">
        <v>15</v>
      </c>
      <c r="P393" s="1" t="s">
        <v>149</v>
      </c>
      <c r="Q393" s="1"/>
      <c r="R393" s="1"/>
      <c r="S393" s="1"/>
      <c r="T393" s="1"/>
      <c r="U393" s="374"/>
      <c r="V393" s="374"/>
      <c r="W393" s="374"/>
      <c r="X393" s="374"/>
    </row>
    <row r="394" spans="1:24" ht="18.75">
      <c r="A394" s="1"/>
      <c r="B394" s="74"/>
      <c r="C394" s="77"/>
      <c r="D394" s="340">
        <v>6</v>
      </c>
      <c r="E394" s="405" t="s">
        <v>82</v>
      </c>
      <c r="F394" s="419"/>
      <c r="G394" s="342" t="s">
        <v>162</v>
      </c>
      <c r="H394" s="345" t="s">
        <v>8</v>
      </c>
      <c r="I394" s="15" t="s">
        <v>581</v>
      </c>
      <c r="J394" s="71" t="s">
        <v>64</v>
      </c>
      <c r="K394" s="71" t="s">
        <v>582</v>
      </c>
      <c r="L394" s="273" t="str">
        <f>VLOOKUP(O394,'1'!$B$3:$C$59,2)</f>
        <v>Setiyowati, S.Kom, M.Kom</v>
      </c>
      <c r="M394" s="73" t="e">
        <f>VLOOKUP(P394,'1'!$B$3:C$59,2)</f>
        <v>#N/A</v>
      </c>
      <c r="N394" s="374"/>
      <c r="O394" s="1">
        <v>35</v>
      </c>
      <c r="P394" s="1" t="s">
        <v>149</v>
      </c>
      <c r="Q394" s="1"/>
      <c r="R394" s="1"/>
      <c r="S394" s="1"/>
      <c r="T394" s="1"/>
      <c r="U394" s="374"/>
      <c r="V394" s="374"/>
      <c r="W394" s="374"/>
      <c r="X394" s="374"/>
    </row>
    <row r="395" spans="1:24" ht="18.75">
      <c r="A395" s="1"/>
      <c r="B395" s="74"/>
      <c r="C395" s="77"/>
      <c r="D395" s="409">
        <v>4</v>
      </c>
      <c r="E395" s="405" t="s">
        <v>234</v>
      </c>
      <c r="F395" s="406"/>
      <c r="G395" s="422" t="s">
        <v>162</v>
      </c>
      <c r="H395" s="71" t="s">
        <v>0</v>
      </c>
      <c r="I395" s="71" t="s">
        <v>282</v>
      </c>
      <c r="J395" s="435" t="s">
        <v>69</v>
      </c>
      <c r="K395" s="71">
        <v>11</v>
      </c>
      <c r="L395" s="383" t="str">
        <f>VLOOKUP(O395,'1'!$B$3:$C$59,2)</f>
        <v>Tri Irawati, S.E, M.Si</v>
      </c>
      <c r="M395" s="385" t="e">
        <f>VLOOKUP(P395,'1'!$B$3:C$59,2)</f>
        <v>#N/A</v>
      </c>
      <c r="N395" s="374"/>
      <c r="O395" s="1">
        <v>46</v>
      </c>
      <c r="P395" s="1" t="s">
        <v>149</v>
      </c>
      <c r="Q395" s="1"/>
      <c r="R395" s="1"/>
      <c r="S395" s="1"/>
      <c r="T395" s="1"/>
      <c r="U395" s="374"/>
      <c r="V395" s="374"/>
      <c r="W395" s="374"/>
      <c r="X395" s="374"/>
    </row>
    <row r="396" spans="1:24" ht="15.75">
      <c r="A396" s="1"/>
      <c r="B396" s="74"/>
      <c r="C396" s="108"/>
      <c r="D396" s="413"/>
      <c r="E396" s="432"/>
      <c r="F396" s="433"/>
      <c r="G396" s="436"/>
      <c r="H396" s="344" t="s">
        <v>2</v>
      </c>
      <c r="I396" s="344" t="s">
        <v>280</v>
      </c>
      <c r="J396" s="462"/>
      <c r="K396" s="71">
        <v>0</v>
      </c>
      <c r="L396" s="384"/>
      <c r="M396" s="386"/>
      <c r="N396" s="374"/>
      <c r="O396" s="1">
        <v>46</v>
      </c>
      <c r="P396" s="1" t="s">
        <v>149</v>
      </c>
      <c r="Q396" s="1"/>
      <c r="R396" s="1"/>
      <c r="S396" s="1"/>
      <c r="T396" s="1"/>
      <c r="U396" s="374"/>
      <c r="V396" s="374"/>
      <c r="W396" s="374"/>
      <c r="X396" s="374"/>
    </row>
    <row r="397" spans="1:24" ht="15.75">
      <c r="A397" s="1"/>
      <c r="B397" s="76"/>
      <c r="C397" s="109"/>
      <c r="D397" s="472">
        <v>2</v>
      </c>
      <c r="E397" s="504" t="s">
        <v>235</v>
      </c>
      <c r="F397" s="504"/>
      <c r="G397" s="454" t="s">
        <v>163</v>
      </c>
      <c r="H397" s="337" t="s">
        <v>7</v>
      </c>
      <c r="I397" s="91" t="s">
        <v>525</v>
      </c>
      <c r="J397" s="146" t="s">
        <v>61</v>
      </c>
      <c r="K397" s="71" t="s">
        <v>526</v>
      </c>
      <c r="L397" s="383" t="str">
        <f>VLOOKUP(O397,'1'!$B$3:$C$59,2)</f>
        <v>Baskoro, S.Kom</v>
      </c>
      <c r="M397" s="73" t="e">
        <f>VLOOKUP(P397,'1'!$B$3:C$59,2)</f>
        <v>#N/A</v>
      </c>
      <c r="N397" s="374"/>
      <c r="O397" s="1">
        <v>6</v>
      </c>
      <c r="P397" s="1" t="s">
        <v>149</v>
      </c>
      <c r="Q397" s="1"/>
      <c r="R397" s="1"/>
      <c r="S397" s="1"/>
      <c r="T397" s="1"/>
      <c r="U397" s="374"/>
      <c r="V397" s="374"/>
      <c r="W397" s="374"/>
      <c r="X397" s="374"/>
    </row>
    <row r="398" spans="1:24" ht="15.75">
      <c r="A398" s="1"/>
      <c r="B398" s="76"/>
      <c r="C398" s="109"/>
      <c r="D398" s="472"/>
      <c r="E398" s="504"/>
      <c r="F398" s="504"/>
      <c r="G398" s="454"/>
      <c r="H398" s="337" t="s">
        <v>7</v>
      </c>
      <c r="I398" s="91" t="s">
        <v>523</v>
      </c>
      <c r="J398" s="438" t="s">
        <v>62</v>
      </c>
      <c r="K398" s="71" t="s">
        <v>589</v>
      </c>
      <c r="L398" s="530"/>
      <c r="M398" s="385" t="e">
        <f>VLOOKUP(P398,'1'!$B$3:C$59,2)</f>
        <v>#N/A</v>
      </c>
      <c r="N398" s="374"/>
      <c r="O398" s="1">
        <v>7</v>
      </c>
      <c r="P398" s="1" t="s">
        <v>149</v>
      </c>
      <c r="Q398" s="1"/>
      <c r="R398" s="1"/>
      <c r="S398" s="1"/>
      <c r="T398" s="1"/>
      <c r="U398" s="374"/>
      <c r="V398" s="374"/>
      <c r="W398" s="374"/>
      <c r="X398" s="374"/>
    </row>
    <row r="399" spans="1:24" ht="15.75">
      <c r="A399" s="1"/>
      <c r="B399" s="76"/>
      <c r="C399" s="109"/>
      <c r="D399" s="472"/>
      <c r="E399" s="504"/>
      <c r="F399" s="504"/>
      <c r="G399" s="455"/>
      <c r="H399" s="337" t="s">
        <v>6</v>
      </c>
      <c r="I399" s="91" t="s">
        <v>273</v>
      </c>
      <c r="J399" s="439"/>
      <c r="K399" s="71">
        <v>8</v>
      </c>
      <c r="L399" s="384"/>
      <c r="M399" s="386"/>
      <c r="N399" s="374"/>
      <c r="O399" s="1" t="s">
        <v>149</v>
      </c>
      <c r="P399" s="1" t="s">
        <v>149</v>
      </c>
      <c r="Q399" s="1"/>
      <c r="R399" s="1"/>
      <c r="S399" s="1"/>
      <c r="T399" s="1"/>
      <c r="U399" s="374"/>
      <c r="V399" s="374"/>
      <c r="W399" s="374"/>
      <c r="X399" s="374"/>
    </row>
    <row r="400" spans="1:24" ht="16.5" thickBot="1">
      <c r="A400" s="1"/>
      <c r="B400" s="69"/>
      <c r="C400" s="108"/>
      <c r="D400" s="193"/>
      <c r="E400" s="194"/>
      <c r="F400" s="195"/>
      <c r="G400" s="196"/>
      <c r="H400" s="196"/>
      <c r="I400" s="196"/>
      <c r="J400" s="196"/>
      <c r="K400" s="196"/>
      <c r="L400" s="120"/>
      <c r="M400" s="338"/>
      <c r="N400" s="374"/>
      <c r="O400" s="1"/>
      <c r="P400" s="1"/>
      <c r="Q400" s="1"/>
      <c r="R400" s="1"/>
      <c r="S400" s="1"/>
      <c r="T400" s="1"/>
      <c r="U400" s="374"/>
      <c r="V400" s="374"/>
      <c r="W400" s="374"/>
      <c r="X400" s="374"/>
    </row>
    <row r="401" spans="1:26" ht="15.75">
      <c r="A401" s="1"/>
      <c r="B401" s="211"/>
      <c r="C401" s="212"/>
      <c r="D401" s="130"/>
      <c r="E401" s="131"/>
      <c r="F401" s="131"/>
      <c r="G401" s="132"/>
      <c r="H401" s="132"/>
      <c r="I401" s="132"/>
      <c r="J401" s="132"/>
      <c r="K401" s="132"/>
      <c r="L401" s="213"/>
      <c r="M401" s="133"/>
      <c r="N401" s="374"/>
      <c r="O401" s="1"/>
      <c r="P401" s="1"/>
      <c r="Q401" s="1"/>
      <c r="R401" s="1"/>
      <c r="S401" s="1"/>
      <c r="T401" s="1"/>
      <c r="U401" s="374"/>
      <c r="V401" s="374"/>
      <c r="W401" s="374"/>
      <c r="X401" s="374"/>
    </row>
    <row r="402" spans="1:26" ht="15.75">
      <c r="A402" s="1"/>
      <c r="B402" s="214"/>
      <c r="C402" s="215"/>
      <c r="D402" s="136"/>
      <c r="E402" s="137"/>
      <c r="F402" s="137"/>
      <c r="G402" s="138"/>
      <c r="H402" s="138"/>
      <c r="L402" s="216"/>
      <c r="M402" s="11"/>
      <c r="N402" s="374"/>
      <c r="O402" s="1"/>
      <c r="P402" s="1"/>
      <c r="Q402" s="1"/>
      <c r="R402" s="1"/>
      <c r="S402" s="1"/>
      <c r="T402" s="1"/>
      <c r="U402" s="374"/>
      <c r="V402" s="374"/>
      <c r="W402" s="374"/>
      <c r="X402" s="374"/>
    </row>
    <row r="403" spans="1:26" ht="13.5" thickBot="1">
      <c r="A403" s="1"/>
      <c r="B403" s="1"/>
      <c r="C403" s="1"/>
      <c r="D403" s="12"/>
      <c r="E403" s="1"/>
      <c r="F403" s="1"/>
      <c r="G403" s="1"/>
      <c r="H403" s="37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399" t="s">
        <v>236</v>
      </c>
      <c r="D404" s="400"/>
      <c r="E404" s="1"/>
      <c r="F404" s="1"/>
      <c r="G404" s="1"/>
      <c r="H404" s="37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thickBot="1">
      <c r="A405" s="1"/>
      <c r="B405" s="50"/>
      <c r="C405" s="401"/>
      <c r="D405" s="402"/>
      <c r="E405" s="403"/>
      <c r="F405" s="404"/>
      <c r="G405" s="404"/>
      <c r="H405" s="356"/>
      <c r="I405" s="356"/>
      <c r="J405" s="51"/>
      <c r="K405" s="52"/>
      <c r="L405" s="333" t="s">
        <v>40</v>
      </c>
      <c r="M405" s="1"/>
      <c r="N405" s="5"/>
      <c r="O405" s="1"/>
      <c r="P405" s="1"/>
      <c r="Q405" s="1"/>
      <c r="R405" s="1"/>
      <c r="S405" s="1"/>
      <c r="T405" s="1"/>
      <c r="U405" s="374"/>
      <c r="V405" s="374"/>
      <c r="W405" s="374"/>
      <c r="X405" s="374"/>
    </row>
    <row r="406" spans="1:26" ht="14.25">
      <c r="A406" s="1"/>
      <c r="B406" s="53" t="s">
        <v>1</v>
      </c>
      <c r="C406" s="54" t="s">
        <v>129</v>
      </c>
      <c r="D406" s="493" t="s">
        <v>130</v>
      </c>
      <c r="E406" s="495" t="s">
        <v>131</v>
      </c>
      <c r="F406" s="496"/>
      <c r="G406" s="499" t="s">
        <v>132</v>
      </c>
      <c r="H406" s="500" t="s">
        <v>133</v>
      </c>
      <c r="I406" s="499" t="s">
        <v>5</v>
      </c>
      <c r="J406" s="500" t="s">
        <v>134</v>
      </c>
      <c r="K406" s="55" t="s">
        <v>135</v>
      </c>
      <c r="L406" s="646" t="s">
        <v>618</v>
      </c>
      <c r="M406" s="394" t="s">
        <v>120</v>
      </c>
      <c r="N406" s="1"/>
      <c r="O406" s="1" t="s">
        <v>136</v>
      </c>
      <c r="P406" s="1" t="s">
        <v>137</v>
      </c>
      <c r="Q406" s="1"/>
      <c r="R406" s="1"/>
      <c r="S406" s="1"/>
      <c r="T406" s="1"/>
      <c r="U406" s="374"/>
      <c r="V406" s="374"/>
      <c r="W406" s="374"/>
      <c r="X406" s="374"/>
    </row>
    <row r="407" spans="1:26" ht="15" thickBot="1">
      <c r="A407" s="1"/>
      <c r="B407" s="58" t="s">
        <v>138</v>
      </c>
      <c r="C407" s="59" t="s">
        <v>139</v>
      </c>
      <c r="D407" s="494"/>
      <c r="E407" s="497"/>
      <c r="F407" s="498"/>
      <c r="G407" s="494"/>
      <c r="H407" s="494"/>
      <c r="I407" s="494"/>
      <c r="J407" s="494"/>
      <c r="K407" s="60" t="s">
        <v>140</v>
      </c>
      <c r="L407" s="647"/>
      <c r="M407" s="395"/>
      <c r="N407" s="1"/>
      <c r="O407" s="1"/>
      <c r="P407" s="1"/>
      <c r="Q407" s="1"/>
      <c r="R407" s="1"/>
      <c r="S407" s="1"/>
      <c r="T407" s="1"/>
      <c r="U407" s="374"/>
      <c r="V407" s="374"/>
      <c r="W407" s="374"/>
      <c r="X407" s="374"/>
    </row>
    <row r="408" spans="1:26" ht="16.5" thickTop="1">
      <c r="A408" s="1"/>
      <c r="B408" s="61"/>
      <c r="C408" s="62"/>
      <c r="D408" s="63"/>
      <c r="E408" s="64"/>
      <c r="F408" s="141"/>
      <c r="G408" s="142"/>
      <c r="H408" s="66"/>
      <c r="I408" s="66"/>
      <c r="J408" s="66"/>
      <c r="K408" s="66"/>
      <c r="L408" s="67"/>
      <c r="M408" s="68"/>
      <c r="N408" s="374"/>
      <c r="O408" s="1" t="s">
        <v>149</v>
      </c>
      <c r="P408" s="1" t="s">
        <v>149</v>
      </c>
      <c r="Q408" s="1"/>
      <c r="R408" s="1"/>
      <c r="S408" s="1"/>
      <c r="T408" s="1"/>
      <c r="U408" s="1"/>
      <c r="V408" s="1"/>
      <c r="W408" s="1"/>
      <c r="X408" s="1"/>
    </row>
    <row r="409" spans="1:26" ht="18.75">
      <c r="A409" s="1"/>
      <c r="B409" s="69" t="s">
        <v>237</v>
      </c>
      <c r="C409" s="279" t="s">
        <v>183</v>
      </c>
      <c r="D409" s="409">
        <v>4</v>
      </c>
      <c r="E409" s="405" t="s">
        <v>226</v>
      </c>
      <c r="F409" s="406"/>
      <c r="G409" s="422" t="s">
        <v>148</v>
      </c>
      <c r="H409" s="205" t="s">
        <v>8</v>
      </c>
      <c r="I409" s="71" t="s">
        <v>458</v>
      </c>
      <c r="J409" s="71" t="s">
        <v>61</v>
      </c>
      <c r="K409" s="71" t="s">
        <v>511</v>
      </c>
      <c r="L409" s="383" t="str">
        <f>VLOOKUP(O409,'1'!$B$3:$C$59,2)</f>
        <v>Dra. Andriani KKW, M.Kom, Akt</v>
      </c>
      <c r="M409" s="73" t="str">
        <f>VLOOKUP(P409,'1'!$B$3:C$59,2)</f>
        <v>R. Arie Febrianto, M.H</v>
      </c>
      <c r="N409" s="374"/>
      <c r="O409" s="1">
        <v>5</v>
      </c>
      <c r="P409" s="1">
        <v>31</v>
      </c>
      <c r="Q409" s="1"/>
      <c r="R409" s="1"/>
      <c r="S409" s="1"/>
      <c r="T409" s="1"/>
      <c r="U409" s="1"/>
      <c r="V409" s="1"/>
      <c r="W409" s="1"/>
      <c r="X409" s="1"/>
    </row>
    <row r="410" spans="1:26" ht="18.75">
      <c r="A410" s="1"/>
      <c r="B410" s="74"/>
      <c r="C410" s="279" t="s">
        <v>231</v>
      </c>
      <c r="D410" s="413"/>
      <c r="E410" s="432"/>
      <c r="F410" s="433"/>
      <c r="G410" s="436"/>
      <c r="H410" s="71" t="s">
        <v>8</v>
      </c>
      <c r="I410" s="71" t="s">
        <v>503</v>
      </c>
      <c r="J410" s="71" t="s">
        <v>64</v>
      </c>
      <c r="K410" s="71">
        <v>28</v>
      </c>
      <c r="L410" s="530"/>
      <c r="M410" s="73" t="e">
        <f>VLOOKUP(P410,'1'!$B$3:C$59,2)</f>
        <v>#N/A</v>
      </c>
      <c r="N410" s="374"/>
      <c r="O410" s="1">
        <v>36</v>
      </c>
      <c r="P410" s="1" t="s">
        <v>149</v>
      </c>
      <c r="Q410" s="1"/>
      <c r="R410" s="1"/>
      <c r="S410" s="1"/>
      <c r="T410" s="1"/>
      <c r="U410" s="1"/>
      <c r="V410" s="1"/>
      <c r="W410" s="1"/>
      <c r="X410" s="1"/>
    </row>
    <row r="411" spans="1:26" ht="18.75">
      <c r="A411" s="1"/>
      <c r="B411" s="74"/>
      <c r="C411" s="280" t="s">
        <v>261</v>
      </c>
      <c r="D411" s="413"/>
      <c r="E411" s="432"/>
      <c r="F411" s="433"/>
      <c r="G411" s="436"/>
      <c r="H411" s="71" t="s">
        <v>8</v>
      </c>
      <c r="I411" s="148" t="s">
        <v>410</v>
      </c>
      <c r="J411" s="435" t="s">
        <v>62</v>
      </c>
      <c r="K411" s="71">
        <v>12</v>
      </c>
      <c r="L411" s="530"/>
      <c r="M411" s="385" t="e">
        <f>VLOOKUP(P411,'1'!$B$3:C$59,2)</f>
        <v>#N/A</v>
      </c>
      <c r="N411" s="374"/>
      <c r="O411" s="1">
        <v>38</v>
      </c>
      <c r="P411" s="1" t="s">
        <v>149</v>
      </c>
      <c r="Q411" s="1"/>
      <c r="R411" s="1"/>
      <c r="S411" s="1"/>
      <c r="T411" s="1"/>
      <c r="U411" s="1"/>
      <c r="V411" s="1"/>
      <c r="W411" s="1"/>
      <c r="X411" s="1"/>
    </row>
    <row r="412" spans="1:26" ht="15.75">
      <c r="A412" s="1"/>
      <c r="B412" s="74"/>
      <c r="C412" s="108"/>
      <c r="D412" s="413"/>
      <c r="E412" s="432"/>
      <c r="F412" s="433"/>
      <c r="G412" s="436"/>
      <c r="H412" s="352" t="s">
        <v>0</v>
      </c>
      <c r="I412" s="71" t="s">
        <v>379</v>
      </c>
      <c r="J412" s="391"/>
      <c r="K412" s="71" t="s">
        <v>384</v>
      </c>
      <c r="L412" s="384"/>
      <c r="M412" s="386"/>
      <c r="N412" s="374"/>
      <c r="O412" s="1" t="s">
        <v>149</v>
      </c>
      <c r="P412" s="1" t="s">
        <v>149</v>
      </c>
      <c r="Q412" s="1"/>
      <c r="R412" s="1"/>
      <c r="S412" s="1"/>
      <c r="T412" s="1"/>
      <c r="U412" s="1"/>
      <c r="V412" s="1"/>
      <c r="W412" s="1"/>
      <c r="X412" s="1"/>
    </row>
    <row r="413" spans="1:26" ht="15.75">
      <c r="A413" s="1"/>
      <c r="B413" s="74"/>
      <c r="C413" s="108"/>
      <c r="D413" s="409">
        <v>4</v>
      </c>
      <c r="E413" s="481" t="s">
        <v>101</v>
      </c>
      <c r="F413" s="406"/>
      <c r="G413" s="422" t="s">
        <v>152</v>
      </c>
      <c r="H413" s="71" t="s">
        <v>7</v>
      </c>
      <c r="I413" s="78" t="s">
        <v>508</v>
      </c>
      <c r="J413" s="71" t="s">
        <v>64</v>
      </c>
      <c r="K413" s="71">
        <v>27</v>
      </c>
      <c r="L413" s="383" t="str">
        <f>VLOOKUP(O413,'1'!$B$3:$C$59,2)</f>
        <v>Laseri, S.Kom</v>
      </c>
      <c r="M413" s="73" t="e">
        <f>VLOOKUP(P413,'1'!$B$3:C$59,2)</f>
        <v>#N/A</v>
      </c>
      <c r="N413" s="374"/>
      <c r="O413" s="1">
        <v>27</v>
      </c>
      <c r="P413" s="1" t="s">
        <v>149</v>
      </c>
      <c r="Q413" s="1"/>
      <c r="R413" s="1"/>
      <c r="S413" s="1"/>
      <c r="T413" s="1"/>
      <c r="U413" s="374"/>
      <c r="V413" s="374"/>
      <c r="W413" s="374"/>
      <c r="X413" s="374"/>
    </row>
    <row r="414" spans="1:26" ht="15.75">
      <c r="A414" s="1"/>
      <c r="B414" s="74"/>
      <c r="C414" s="108"/>
      <c r="D414" s="413"/>
      <c r="E414" s="432"/>
      <c r="F414" s="433"/>
      <c r="G414" s="436"/>
      <c r="H414" s="71" t="s">
        <v>7</v>
      </c>
      <c r="I414" s="78" t="s">
        <v>513</v>
      </c>
      <c r="J414" s="71" t="s">
        <v>61</v>
      </c>
      <c r="K414" s="71" t="s">
        <v>517</v>
      </c>
      <c r="L414" s="530"/>
      <c r="M414" s="73" t="e">
        <f>VLOOKUP(P414,'1'!$B$3:C$59,2)</f>
        <v>#N/A</v>
      </c>
      <c r="N414" s="374"/>
      <c r="O414" s="1">
        <v>36</v>
      </c>
      <c r="P414" s="1" t="s">
        <v>149</v>
      </c>
      <c r="Q414" s="1"/>
      <c r="R414" s="1"/>
      <c r="S414" s="1"/>
      <c r="T414" s="1"/>
      <c r="U414" s="374"/>
      <c r="V414" s="374"/>
      <c r="W414" s="374"/>
      <c r="X414" s="374"/>
    </row>
    <row r="415" spans="1:26" ht="15.75">
      <c r="A415" s="1"/>
      <c r="B415" s="74"/>
      <c r="C415" s="108"/>
      <c r="D415" s="413"/>
      <c r="E415" s="432"/>
      <c r="F415" s="433"/>
      <c r="G415" s="436"/>
      <c r="H415" s="71" t="s">
        <v>7</v>
      </c>
      <c r="I415" s="78" t="s">
        <v>442</v>
      </c>
      <c r="J415" s="344" t="s">
        <v>62</v>
      </c>
      <c r="K415" s="71" t="s">
        <v>434</v>
      </c>
      <c r="L415" s="384"/>
      <c r="M415" s="73" t="e">
        <f>VLOOKUP(P415,'1'!$B$3:C$59,2)</f>
        <v>#N/A</v>
      </c>
      <c r="N415" s="374"/>
      <c r="O415" s="1">
        <v>38</v>
      </c>
      <c r="P415" s="1" t="s">
        <v>149</v>
      </c>
      <c r="Q415" s="1"/>
      <c r="R415" s="1"/>
      <c r="S415" s="1"/>
      <c r="T415" s="1"/>
      <c r="U415" s="374"/>
      <c r="V415" s="374"/>
      <c r="W415" s="374"/>
      <c r="X415" s="374"/>
    </row>
    <row r="416" spans="1:26" ht="15.75">
      <c r="A416" s="1"/>
      <c r="B416" s="69"/>
      <c r="C416" s="108"/>
      <c r="D416" s="409">
        <v>6</v>
      </c>
      <c r="E416" s="405" t="s">
        <v>22</v>
      </c>
      <c r="F416" s="406"/>
      <c r="G416" s="422" t="s">
        <v>152</v>
      </c>
      <c r="H416" s="71" t="s">
        <v>8</v>
      </c>
      <c r="I416" s="17" t="s">
        <v>591</v>
      </c>
      <c r="J416" s="337" t="s">
        <v>69</v>
      </c>
      <c r="K416" s="146" t="s">
        <v>590</v>
      </c>
      <c r="L416" s="383" t="str">
        <f>VLOOKUP(O416,'1'!$B$3:$C$59,2)</f>
        <v>Yunita Primasanti, S.T, M.T</v>
      </c>
      <c r="M416" s="73" t="str">
        <f>VLOOKUP(P416,'1'!$B$3:C$59,2)</f>
        <v>Setiyowati, S.Kom, M.Kom</v>
      </c>
      <c r="N416" s="374"/>
      <c r="O416" s="1">
        <v>51</v>
      </c>
      <c r="P416" s="1">
        <v>35</v>
      </c>
      <c r="Q416" s="1"/>
      <c r="R416" s="1"/>
      <c r="S416" s="1"/>
      <c r="T416" s="1"/>
      <c r="U416" s="374"/>
      <c r="V416" s="374"/>
      <c r="W416" s="374"/>
      <c r="X416" s="374"/>
    </row>
    <row r="417" spans="1:24" ht="18.75">
      <c r="A417" s="1"/>
      <c r="B417" s="69"/>
      <c r="C417" s="144"/>
      <c r="D417" s="413"/>
      <c r="E417" s="432"/>
      <c r="F417" s="433"/>
      <c r="G417" s="436"/>
      <c r="H417" s="71" t="s">
        <v>8</v>
      </c>
      <c r="I417" s="293" t="s">
        <v>452</v>
      </c>
      <c r="J417" s="337" t="s">
        <v>65</v>
      </c>
      <c r="K417" s="146" t="s">
        <v>302</v>
      </c>
      <c r="L417" s="384"/>
      <c r="M417" s="73" t="e">
        <f>VLOOKUP(P417,'1'!$B$3:C$59,2)</f>
        <v>#N/A</v>
      </c>
      <c r="N417" s="374"/>
      <c r="O417" s="1">
        <v>7</v>
      </c>
      <c r="P417" s="1" t="s">
        <v>149</v>
      </c>
      <c r="Q417" s="1"/>
      <c r="R417" s="1"/>
      <c r="S417" s="1"/>
      <c r="T417" s="1"/>
      <c r="U417" s="374"/>
      <c r="V417" s="374"/>
      <c r="W417" s="374"/>
      <c r="X417" s="374"/>
    </row>
    <row r="418" spans="1:24" ht="15.75">
      <c r="A418" s="1"/>
      <c r="B418" s="69"/>
      <c r="C418" s="108"/>
      <c r="D418" s="409">
        <v>2</v>
      </c>
      <c r="E418" s="431" t="s">
        <v>66</v>
      </c>
      <c r="F418" s="406"/>
      <c r="G418" s="422" t="s">
        <v>170</v>
      </c>
      <c r="H418" s="71" t="s">
        <v>8</v>
      </c>
      <c r="I418" s="71" t="s">
        <v>445</v>
      </c>
      <c r="J418" s="71" t="s">
        <v>69</v>
      </c>
      <c r="K418" s="71">
        <v>16</v>
      </c>
      <c r="L418" s="383" t="str">
        <f>VLOOKUP(O418,'1'!$B$3:$C$59,2)</f>
        <v>Yekti Handayani,  S.Pdi</v>
      </c>
      <c r="M418" s="73" t="e">
        <f>VLOOKUP(P418,'1'!$B$3:C$59,2)</f>
        <v>#N/A</v>
      </c>
      <c r="N418" s="374"/>
      <c r="O418" s="1">
        <v>54</v>
      </c>
      <c r="P418" s="1" t="s">
        <v>149</v>
      </c>
      <c r="Q418" s="1"/>
      <c r="R418" s="1"/>
      <c r="S418" s="1"/>
      <c r="T418" s="1"/>
      <c r="U418" s="374"/>
      <c r="V418" s="374"/>
      <c r="W418" s="374"/>
      <c r="X418" s="374"/>
    </row>
    <row r="419" spans="1:24" ht="15.75">
      <c r="A419" s="1"/>
      <c r="B419" s="69"/>
      <c r="C419" s="108"/>
      <c r="D419" s="414"/>
      <c r="E419" s="432"/>
      <c r="F419" s="433"/>
      <c r="G419" s="434"/>
      <c r="H419" s="71" t="s">
        <v>8</v>
      </c>
      <c r="I419" s="71" t="s">
        <v>443</v>
      </c>
      <c r="J419" s="345" t="s">
        <v>64</v>
      </c>
      <c r="K419" s="71" t="s">
        <v>408</v>
      </c>
      <c r="L419" s="384"/>
      <c r="M419" s="73" t="e">
        <f>VLOOKUP(P419,'1'!$B$3:C$59,2)</f>
        <v>#N/A</v>
      </c>
      <c r="N419" s="374"/>
      <c r="O419" s="1">
        <v>12</v>
      </c>
      <c r="P419" s="1" t="s">
        <v>149</v>
      </c>
      <c r="Q419" s="1"/>
      <c r="R419" s="1"/>
      <c r="S419" s="1"/>
      <c r="T419" s="1"/>
      <c r="U419" s="374"/>
      <c r="V419" s="374"/>
      <c r="W419" s="374"/>
      <c r="X419" s="374"/>
    </row>
    <row r="420" spans="1:24" ht="18.75">
      <c r="A420" s="1"/>
      <c r="B420" s="69"/>
      <c r="C420" s="144"/>
      <c r="D420" s="522">
        <v>4</v>
      </c>
      <c r="E420" s="474" t="s">
        <v>24</v>
      </c>
      <c r="F420" s="474"/>
      <c r="G420" s="634" t="s">
        <v>170</v>
      </c>
      <c r="H420" s="71" t="s">
        <v>6</v>
      </c>
      <c r="I420" s="71" t="s">
        <v>587</v>
      </c>
      <c r="J420" s="88" t="s">
        <v>61</v>
      </c>
      <c r="K420" s="71">
        <v>23</v>
      </c>
      <c r="L420" s="383" t="str">
        <f>VLOOKUP(O420,'1'!$B$3:$C$59,2)</f>
        <v>Elistya Rimawati, S.Si, M.Si</v>
      </c>
      <c r="M420" s="73" t="e">
        <f>VLOOKUP(P420,'1'!$B$3:C$59,2)</f>
        <v>#N/A</v>
      </c>
      <c r="N420" s="374"/>
      <c r="O420" s="1">
        <v>16</v>
      </c>
      <c r="P420" s="1" t="s">
        <v>149</v>
      </c>
      <c r="Q420" s="1"/>
      <c r="R420" s="1"/>
      <c r="S420" s="1"/>
      <c r="T420" s="1"/>
      <c r="U420" s="374"/>
      <c r="V420" s="374"/>
      <c r="W420" s="374"/>
      <c r="X420" s="374"/>
    </row>
    <row r="421" spans="1:24" ht="18.75">
      <c r="A421" s="1"/>
      <c r="B421" s="69"/>
      <c r="C421" s="144"/>
      <c r="D421" s="503"/>
      <c r="E421" s="474"/>
      <c r="F421" s="474"/>
      <c r="G421" s="635"/>
      <c r="H421" s="71" t="s">
        <v>6</v>
      </c>
      <c r="I421" s="71" t="s">
        <v>612</v>
      </c>
      <c r="J421" s="88" t="s">
        <v>62</v>
      </c>
      <c r="K421" s="71" t="s">
        <v>613</v>
      </c>
      <c r="L421" s="384"/>
      <c r="M421" s="73" t="e">
        <f>VLOOKUP(P421,'1'!$B$3:C$59,2)</f>
        <v>#N/A</v>
      </c>
      <c r="N421" s="374"/>
      <c r="O421" s="1">
        <v>6</v>
      </c>
      <c r="P421" s="1" t="s">
        <v>149</v>
      </c>
      <c r="Q421" s="1"/>
      <c r="R421" s="1"/>
      <c r="S421" s="1"/>
      <c r="T421" s="1"/>
      <c r="U421" s="374"/>
      <c r="V421" s="374"/>
      <c r="W421" s="374"/>
      <c r="X421" s="374"/>
    </row>
    <row r="422" spans="1:24" ht="15.75">
      <c r="A422" s="1"/>
      <c r="B422" s="83"/>
      <c r="C422" s="108"/>
      <c r="D422" s="167"/>
      <c r="E422" s="318"/>
      <c r="F422" s="318"/>
      <c r="G422" s="158"/>
      <c r="H422" s="374"/>
      <c r="I422" s="1"/>
      <c r="J422" s="1"/>
      <c r="K422" s="1"/>
      <c r="L422" s="118"/>
      <c r="M422" s="118"/>
      <c r="N422" s="374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20.25">
      <c r="A423" s="1"/>
      <c r="B423" s="69"/>
      <c r="C423" s="108"/>
      <c r="D423" s="424" t="s">
        <v>160</v>
      </c>
      <c r="E423" s="425"/>
      <c r="F423" s="425"/>
      <c r="G423" s="425"/>
      <c r="H423" s="425"/>
      <c r="I423" s="425"/>
      <c r="J423" s="425"/>
      <c r="K423" s="425"/>
      <c r="L423" s="425"/>
      <c r="M423" s="425"/>
      <c r="N423" s="1"/>
      <c r="O423" s="1" t="s">
        <v>149</v>
      </c>
      <c r="P423" s="1" t="s">
        <v>149</v>
      </c>
      <c r="Q423" s="1"/>
      <c r="R423" s="1"/>
      <c r="S423" s="1"/>
      <c r="T423" s="1"/>
      <c r="U423" s="1"/>
      <c r="V423" s="1"/>
      <c r="W423" s="1"/>
      <c r="X423" s="1"/>
    </row>
    <row r="424" spans="1:24" ht="15.75">
      <c r="A424" s="1"/>
      <c r="B424" s="76"/>
      <c r="C424" s="266" t="s">
        <v>181</v>
      </c>
      <c r="D424" s="341">
        <v>2</v>
      </c>
      <c r="E424" s="426" t="s">
        <v>107</v>
      </c>
      <c r="F424" s="408"/>
      <c r="G424" s="352" t="s">
        <v>161</v>
      </c>
      <c r="H424" s="345" t="s">
        <v>18</v>
      </c>
      <c r="I424" s="345" t="s">
        <v>615</v>
      </c>
      <c r="J424" s="345" t="s">
        <v>86</v>
      </c>
      <c r="K424" s="345" t="s">
        <v>358</v>
      </c>
      <c r="L424" s="273" t="str">
        <f>VLOOKUP(O424,'1'!$B$3:$C$59,2)</f>
        <v>Drs. Suko Waspodho</v>
      </c>
      <c r="M424" s="73" t="e">
        <f>VLOOKUP(P424,'1'!$B$3:C$59,2)</f>
        <v>#N/A</v>
      </c>
      <c r="N424" s="374"/>
      <c r="O424" s="1">
        <v>21</v>
      </c>
      <c r="P424" s="1" t="s">
        <v>149</v>
      </c>
      <c r="Q424" s="1"/>
      <c r="R424" s="1"/>
      <c r="S424" s="1"/>
      <c r="T424" s="1"/>
      <c r="U424" s="374"/>
      <c r="V424" s="374"/>
      <c r="W424" s="374"/>
      <c r="X424" s="374"/>
    </row>
    <row r="425" spans="1:24" ht="15.75">
      <c r="A425" s="1"/>
      <c r="B425" s="76"/>
      <c r="C425" s="266" t="s">
        <v>181</v>
      </c>
      <c r="D425" s="341">
        <v>2</v>
      </c>
      <c r="E425" s="427" t="s">
        <v>66</v>
      </c>
      <c r="F425" s="428"/>
      <c r="G425" s="111" t="s">
        <v>161</v>
      </c>
      <c r="H425" s="71" t="s">
        <v>0</v>
      </c>
      <c r="I425" s="71" t="s">
        <v>285</v>
      </c>
      <c r="J425" s="435" t="s">
        <v>61</v>
      </c>
      <c r="K425" s="345" t="s">
        <v>286</v>
      </c>
      <c r="L425" s="383" t="str">
        <f>VLOOKUP(O425,'1'!$B$3:$C$59,2)</f>
        <v>Yuliyanto, S.Pdi, M.Pd</v>
      </c>
      <c r="M425" s="385" t="e">
        <f>VLOOKUP(P425,'1'!$B$3:C$59,2)</f>
        <v>#N/A</v>
      </c>
      <c r="N425" s="374"/>
      <c r="O425" s="1">
        <v>53</v>
      </c>
      <c r="P425" s="1" t="s">
        <v>149</v>
      </c>
      <c r="Q425" s="1"/>
      <c r="R425" s="1"/>
      <c r="S425" s="1"/>
      <c r="T425" s="1"/>
      <c r="U425" s="374"/>
      <c r="V425" s="374"/>
      <c r="W425" s="374"/>
      <c r="X425" s="374"/>
    </row>
    <row r="426" spans="1:24" ht="18.75">
      <c r="A426" s="1"/>
      <c r="B426" s="69"/>
      <c r="C426" s="279" t="s">
        <v>183</v>
      </c>
      <c r="D426" s="341">
        <v>2</v>
      </c>
      <c r="E426" s="427" t="s">
        <v>66</v>
      </c>
      <c r="F426" s="428"/>
      <c r="G426" s="111" t="s">
        <v>161</v>
      </c>
      <c r="H426" s="71" t="s">
        <v>8</v>
      </c>
      <c r="I426" s="325" t="s">
        <v>498</v>
      </c>
      <c r="J426" s="391"/>
      <c r="K426" s="71" t="s">
        <v>497</v>
      </c>
      <c r="L426" s="384"/>
      <c r="M426" s="386"/>
      <c r="N426" s="374"/>
      <c r="O426" s="1" t="s">
        <v>149</v>
      </c>
      <c r="P426" s="1" t="s">
        <v>149</v>
      </c>
      <c r="Q426" s="1"/>
      <c r="R426" s="1"/>
      <c r="S426" s="1"/>
      <c r="T426" s="1"/>
      <c r="U426" s="374"/>
      <c r="V426" s="374"/>
      <c r="W426" s="374"/>
      <c r="X426" s="374"/>
    </row>
    <row r="427" spans="1:24" ht="18.75">
      <c r="A427" s="1"/>
      <c r="B427" s="69"/>
      <c r="C427" s="279" t="s">
        <v>231</v>
      </c>
      <c r="D427" s="472">
        <v>4</v>
      </c>
      <c r="E427" s="474" t="s">
        <v>91</v>
      </c>
      <c r="F427" s="417"/>
      <c r="G427" s="454" t="s">
        <v>162</v>
      </c>
      <c r="H427" s="146" t="s">
        <v>8</v>
      </c>
      <c r="I427" s="325" t="s">
        <v>309</v>
      </c>
      <c r="J427" s="344" t="s">
        <v>69</v>
      </c>
      <c r="K427" s="71" t="s">
        <v>339</v>
      </c>
      <c r="L427" s="383" t="str">
        <f>VLOOKUP(O427,'1'!$B$3:$C$59,2)</f>
        <v>Dra. Andriani KKW, M.Kom, Akt</v>
      </c>
      <c r="M427" s="73" t="str">
        <f>VLOOKUP(P427,'1'!$B$3:C$59,2)</f>
        <v>Hendro Wijayanto, S.Kom, M.Kom</v>
      </c>
      <c r="N427" s="374"/>
      <c r="O427" s="1">
        <v>5</v>
      </c>
      <c r="P427" s="1">
        <v>19</v>
      </c>
    </row>
    <row r="428" spans="1:24" ht="18.75">
      <c r="A428" s="1"/>
      <c r="B428" s="69"/>
      <c r="C428" s="280" t="s">
        <v>261</v>
      </c>
      <c r="D428" s="472"/>
      <c r="E428" s="474"/>
      <c r="F428" s="417"/>
      <c r="G428" s="454"/>
      <c r="H428" s="146" t="s">
        <v>8</v>
      </c>
      <c r="I428" s="145" t="s">
        <v>115</v>
      </c>
      <c r="J428" s="382" t="s">
        <v>65</v>
      </c>
      <c r="K428" s="146">
        <v>2</v>
      </c>
      <c r="L428" s="530"/>
      <c r="M428" s="385" t="e">
        <f>VLOOKUP(P428,'1'!$B$3:C$59,2)</f>
        <v>#N/A</v>
      </c>
      <c r="N428" s="374"/>
      <c r="O428" s="1">
        <v>6</v>
      </c>
      <c r="P428" s="1" t="s">
        <v>149</v>
      </c>
    </row>
    <row r="429" spans="1:24" ht="15.75">
      <c r="A429" s="1"/>
      <c r="B429" s="69"/>
      <c r="C429" s="108"/>
      <c r="D429" s="473"/>
      <c r="E429" s="417"/>
      <c r="F429" s="417"/>
      <c r="G429" s="455"/>
      <c r="H429" s="146" t="s">
        <v>27</v>
      </c>
      <c r="I429" s="90" t="s">
        <v>293</v>
      </c>
      <c r="J429" s="382"/>
      <c r="K429" s="146" t="s">
        <v>294</v>
      </c>
      <c r="L429" s="384"/>
      <c r="M429" s="386"/>
      <c r="N429" s="374"/>
      <c r="O429" s="1" t="s">
        <v>149</v>
      </c>
      <c r="P429" s="1" t="s">
        <v>149</v>
      </c>
    </row>
    <row r="430" spans="1:24" ht="15.75">
      <c r="A430" s="1"/>
      <c r="B430" s="69"/>
      <c r="C430" s="108"/>
      <c r="D430" s="409">
        <v>4</v>
      </c>
      <c r="E430" s="446" t="s">
        <v>101</v>
      </c>
      <c r="F430" s="406"/>
      <c r="G430" s="422" t="s">
        <v>162</v>
      </c>
      <c r="H430" s="71" t="s">
        <v>7</v>
      </c>
      <c r="I430" s="149" t="s">
        <v>330</v>
      </c>
      <c r="J430" s="435" t="s">
        <v>69</v>
      </c>
      <c r="K430" s="71" t="s">
        <v>332</v>
      </c>
      <c r="L430" s="383" t="str">
        <f>VLOOKUP(O430,'1'!$B$3:$C$59,2)</f>
        <v>Laseri, S.Kom</v>
      </c>
      <c r="M430" s="385" t="e">
        <f>VLOOKUP(P430,'1'!$B$3:C$59,2)</f>
        <v>#N/A</v>
      </c>
      <c r="N430" s="374"/>
      <c r="O430" s="1">
        <v>27</v>
      </c>
      <c r="P430" s="1" t="s">
        <v>149</v>
      </c>
      <c r="Q430" s="1"/>
      <c r="R430" s="1"/>
      <c r="S430" s="1"/>
      <c r="T430" s="1"/>
      <c r="U430" s="374"/>
      <c r="V430" s="374"/>
      <c r="W430" s="374"/>
      <c r="X430" s="374"/>
    </row>
    <row r="431" spans="1:24" ht="15.75">
      <c r="A431" s="1"/>
      <c r="B431" s="69"/>
      <c r="C431" s="108"/>
      <c r="D431" s="413"/>
      <c r="E431" s="432"/>
      <c r="F431" s="433"/>
      <c r="G431" s="423"/>
      <c r="H431" s="71" t="s">
        <v>7</v>
      </c>
      <c r="I431" s="75" t="s">
        <v>115</v>
      </c>
      <c r="J431" s="391"/>
      <c r="K431" s="71">
        <v>6</v>
      </c>
      <c r="L431" s="384"/>
      <c r="M431" s="386"/>
      <c r="N431" s="374"/>
      <c r="O431" s="1">
        <v>27</v>
      </c>
      <c r="P431" s="1" t="s">
        <v>149</v>
      </c>
      <c r="Q431" s="1"/>
      <c r="R431" s="1"/>
      <c r="S431" s="1"/>
      <c r="T431" s="1"/>
      <c r="U431" s="374"/>
      <c r="V431" s="374"/>
      <c r="W431" s="374"/>
      <c r="X431" s="374"/>
    </row>
    <row r="432" spans="1:24" ht="18.75">
      <c r="A432" s="1"/>
      <c r="B432" s="69"/>
      <c r="C432" s="144"/>
      <c r="D432" s="282">
        <v>4</v>
      </c>
      <c r="E432" s="405" t="s">
        <v>24</v>
      </c>
      <c r="F432" s="406"/>
      <c r="G432" s="351" t="s">
        <v>162</v>
      </c>
      <c r="H432" s="71" t="s">
        <v>6</v>
      </c>
      <c r="I432" s="71" t="s">
        <v>368</v>
      </c>
      <c r="J432" s="344" t="s">
        <v>65</v>
      </c>
      <c r="K432" s="71" t="s">
        <v>344</v>
      </c>
      <c r="L432" s="273" t="str">
        <f>VLOOKUP(O432,'1'!$B$3:$C$59,2)</f>
        <v>Elistya Rimawati, S.Si, M.Si</v>
      </c>
      <c r="M432" s="73" t="e">
        <f>VLOOKUP(P432,'1'!$B$3:C$59,2)</f>
        <v>#N/A</v>
      </c>
      <c r="N432" s="374"/>
      <c r="O432" s="1">
        <v>16</v>
      </c>
      <c r="P432" s="1" t="s">
        <v>149</v>
      </c>
      <c r="Q432" s="1"/>
      <c r="R432" s="1"/>
      <c r="S432" s="1"/>
      <c r="T432" s="1"/>
      <c r="U432" s="374"/>
      <c r="V432" s="374"/>
      <c r="W432" s="374"/>
      <c r="X432" s="374"/>
    </row>
    <row r="433" spans="1:24" ht="18.75">
      <c r="A433" s="1"/>
      <c r="B433" s="83"/>
      <c r="C433" s="144"/>
      <c r="D433" s="409">
        <v>6</v>
      </c>
      <c r="E433" s="405" t="s">
        <v>22</v>
      </c>
      <c r="F433" s="419"/>
      <c r="G433" s="422" t="s">
        <v>163</v>
      </c>
      <c r="H433" s="71" t="s">
        <v>206</v>
      </c>
      <c r="I433" s="217" t="s">
        <v>592</v>
      </c>
      <c r="J433" s="344" t="s">
        <v>64</v>
      </c>
      <c r="K433" s="71" t="s">
        <v>593</v>
      </c>
      <c r="L433" s="383" t="str">
        <f>VLOOKUP(O433,'1'!$B$3:$C$59,2)</f>
        <v>Yunita Primasanti, S.T, M.T</v>
      </c>
      <c r="M433" s="73" t="e">
        <f>VLOOKUP(P433,'1'!$B$3:C$59,2)</f>
        <v>#N/A</v>
      </c>
      <c r="N433" s="374"/>
      <c r="O433" s="1">
        <v>51</v>
      </c>
      <c r="P433" s="1" t="s">
        <v>149</v>
      </c>
      <c r="Q433" s="1"/>
      <c r="R433" s="1"/>
      <c r="S433" s="1"/>
      <c r="T433" s="1"/>
      <c r="U433" s="374"/>
      <c r="V433" s="374"/>
      <c r="W433" s="374"/>
      <c r="X433" s="374"/>
    </row>
    <row r="434" spans="1:24" ht="18.75">
      <c r="A434" s="1"/>
      <c r="B434" s="83"/>
      <c r="C434" s="144"/>
      <c r="D434" s="418"/>
      <c r="E434" s="420"/>
      <c r="F434" s="421"/>
      <c r="G434" s="423"/>
      <c r="H434" s="71" t="s">
        <v>8</v>
      </c>
      <c r="I434" s="179" t="s">
        <v>305</v>
      </c>
      <c r="J434" s="337" t="s">
        <v>61</v>
      </c>
      <c r="K434" s="146">
        <v>23</v>
      </c>
      <c r="L434" s="384"/>
      <c r="M434" s="73" t="e">
        <f>VLOOKUP(P434,'1'!$B$3:C$59,2)</f>
        <v>#N/A</v>
      </c>
      <c r="N434" s="374"/>
      <c r="O434" s="1">
        <v>11</v>
      </c>
      <c r="P434" s="1" t="s">
        <v>149</v>
      </c>
      <c r="Q434" s="1"/>
      <c r="R434" s="1"/>
      <c r="S434" s="1"/>
      <c r="T434" s="1"/>
      <c r="U434" s="374"/>
      <c r="V434" s="374"/>
      <c r="W434" s="374"/>
      <c r="X434" s="374"/>
    </row>
    <row r="435" spans="1:24" ht="16.5" thickBot="1">
      <c r="A435" s="1"/>
      <c r="B435" s="121"/>
      <c r="C435" s="172"/>
      <c r="D435" s="218"/>
      <c r="E435" s="219"/>
      <c r="F435" s="219"/>
      <c r="G435" s="220"/>
      <c r="H435" s="221"/>
      <c r="I435" s="221"/>
      <c r="J435" s="317"/>
      <c r="K435" s="221"/>
      <c r="L435" s="222"/>
      <c r="M435" s="223"/>
      <c r="N435" s="374"/>
      <c r="O435" s="1" t="s">
        <v>149</v>
      </c>
      <c r="P435" s="1" t="s">
        <v>149</v>
      </c>
      <c r="Q435" s="1"/>
      <c r="R435" s="1"/>
      <c r="S435" s="1"/>
      <c r="T435" s="1"/>
      <c r="U435" s="1"/>
      <c r="V435" s="1"/>
      <c r="W435" s="1"/>
      <c r="X435" s="1"/>
    </row>
    <row r="436" spans="1:24" ht="16.5" thickBot="1">
      <c r="A436" s="1"/>
      <c r="B436" s="121"/>
      <c r="C436" s="172"/>
      <c r="D436" s="218"/>
      <c r="E436" s="219"/>
      <c r="F436" s="219"/>
      <c r="G436" s="220"/>
      <c r="H436" s="221"/>
      <c r="I436" s="221"/>
      <c r="J436" s="221"/>
      <c r="K436" s="221"/>
      <c r="L436" s="222"/>
      <c r="M436" s="223"/>
      <c r="N436" s="374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6.5" thickBot="1">
      <c r="A437" s="1"/>
      <c r="B437" s="76"/>
      <c r="C437" s="151"/>
      <c r="D437" s="136"/>
      <c r="E437" s="137"/>
      <c r="F437" s="137"/>
      <c r="G437" s="138"/>
      <c r="H437" s="139"/>
      <c r="I437" s="139"/>
      <c r="J437" s="139"/>
      <c r="K437" s="139"/>
      <c r="L437" s="216"/>
      <c r="M437" s="224"/>
      <c r="N437" s="374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thickBot="1">
      <c r="A438" s="1"/>
      <c r="B438" s="447"/>
      <c r="C438" s="448"/>
      <c r="D438" s="448"/>
      <c r="E438" s="448"/>
      <c r="F438" s="448"/>
      <c r="G438" s="448"/>
      <c r="H438" s="448"/>
      <c r="I438" s="448"/>
      <c r="J438" s="448"/>
      <c r="K438" s="448"/>
      <c r="L438" s="448"/>
      <c r="M438" s="449"/>
      <c r="N438" s="374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thickTop="1" thickBot="1">
      <c r="A439" s="1"/>
      <c r="B439" s="450" t="s">
        <v>238</v>
      </c>
      <c r="C439" s="451"/>
      <c r="D439" s="451"/>
      <c r="E439" s="451"/>
      <c r="F439" s="451"/>
      <c r="G439" s="451"/>
      <c r="H439" s="451"/>
      <c r="I439" s="451"/>
      <c r="J439" s="451"/>
      <c r="K439" s="451"/>
      <c r="L439" s="451"/>
      <c r="M439" s="452"/>
      <c r="N439" s="1"/>
      <c r="O439" s="1"/>
      <c r="P439" s="1"/>
      <c r="Q439" s="1"/>
      <c r="R439" s="1"/>
      <c r="S439" s="1"/>
      <c r="T439" s="1"/>
      <c r="U439" s="374"/>
      <c r="V439" s="374"/>
      <c r="W439" s="374"/>
      <c r="X439" s="374"/>
    </row>
    <row r="440" spans="1:24" ht="15.75">
      <c r="A440" s="1"/>
      <c r="B440" s="83"/>
      <c r="C440" s="183"/>
      <c r="D440" s="225"/>
      <c r="E440" s="194"/>
      <c r="F440" s="195"/>
      <c r="G440" s="196"/>
      <c r="H440" s="197"/>
      <c r="I440" s="197"/>
      <c r="J440" s="197"/>
      <c r="K440" s="197"/>
      <c r="L440" s="226"/>
      <c r="M440" s="360"/>
      <c r="N440" s="1"/>
      <c r="O440" s="1"/>
      <c r="P440" s="1"/>
      <c r="Q440" s="1"/>
      <c r="R440" s="1"/>
      <c r="S440" s="1"/>
      <c r="T440" s="1"/>
      <c r="U440" s="374"/>
      <c r="V440" s="374"/>
      <c r="W440" s="374"/>
      <c r="X440" s="374"/>
    </row>
    <row r="441" spans="1:24" ht="26.25">
      <c r="A441" s="1"/>
      <c r="B441" s="83"/>
      <c r="C441" s="183"/>
      <c r="D441" s="227"/>
      <c r="E441" s="440" t="s">
        <v>239</v>
      </c>
      <c r="F441" s="441"/>
      <c r="G441" s="441"/>
      <c r="H441" s="441"/>
      <c r="I441" s="441"/>
      <c r="J441" s="441"/>
      <c r="K441" s="441"/>
      <c r="L441" s="442"/>
      <c r="M441" s="360"/>
      <c r="N441" s="1"/>
      <c r="O441" s="1"/>
      <c r="P441" s="1"/>
      <c r="Q441" s="1"/>
      <c r="R441" s="1"/>
      <c r="S441" s="1"/>
      <c r="T441" s="1"/>
      <c r="U441" s="374"/>
      <c r="V441" s="374"/>
      <c r="W441" s="374"/>
      <c r="X441" s="374"/>
    </row>
    <row r="442" spans="1:24" ht="26.25">
      <c r="A442" s="1"/>
      <c r="B442" s="83"/>
      <c r="C442" s="183"/>
      <c r="D442" s="227"/>
      <c r="E442" s="440" t="s">
        <v>265</v>
      </c>
      <c r="F442" s="441"/>
      <c r="G442" s="441"/>
      <c r="H442" s="441"/>
      <c r="I442" s="441"/>
      <c r="J442" s="441"/>
      <c r="K442" s="441"/>
      <c r="L442" s="442"/>
      <c r="M442" s="360"/>
      <c r="N442" s="1"/>
      <c r="O442" s="1"/>
      <c r="P442" s="1"/>
      <c r="Q442" s="1"/>
      <c r="R442" s="1"/>
      <c r="S442" s="1"/>
      <c r="T442" s="1"/>
      <c r="U442" s="374"/>
      <c r="V442" s="374"/>
      <c r="W442" s="374"/>
      <c r="X442" s="374"/>
    </row>
    <row r="443" spans="1:24" ht="26.25">
      <c r="A443" s="1"/>
      <c r="B443" s="83"/>
      <c r="C443" s="183"/>
      <c r="D443" s="227"/>
      <c r="E443" s="440" t="s">
        <v>266</v>
      </c>
      <c r="F443" s="441"/>
      <c r="G443" s="441"/>
      <c r="H443" s="441"/>
      <c r="I443" s="441"/>
      <c r="J443" s="441"/>
      <c r="K443" s="441"/>
      <c r="L443" s="442"/>
      <c r="M443" s="360"/>
      <c r="N443" s="1"/>
      <c r="O443" s="1"/>
      <c r="P443" s="1"/>
      <c r="Q443" s="1"/>
      <c r="R443" s="1"/>
      <c r="S443" s="1"/>
      <c r="T443" s="1"/>
      <c r="U443" s="374"/>
      <c r="V443" s="374"/>
      <c r="W443" s="374"/>
      <c r="X443" s="374"/>
    </row>
    <row r="444" spans="1:24" ht="26.25">
      <c r="A444" s="1"/>
      <c r="B444" s="83"/>
      <c r="C444" s="183"/>
      <c r="D444" s="227"/>
      <c r="E444" s="443" t="s">
        <v>240</v>
      </c>
      <c r="F444" s="444"/>
      <c r="G444" s="444"/>
      <c r="H444" s="444"/>
      <c r="I444" s="444"/>
      <c r="J444" s="444"/>
      <c r="K444" s="444"/>
      <c r="L444" s="445"/>
      <c r="M444" s="360"/>
      <c r="N444" s="1"/>
      <c r="O444" s="1"/>
      <c r="P444" s="1"/>
      <c r="Q444" s="1"/>
      <c r="R444" s="1"/>
      <c r="S444" s="1"/>
      <c r="T444" s="1"/>
      <c r="U444" s="374"/>
      <c r="V444" s="374"/>
      <c r="W444" s="374"/>
      <c r="X444" s="374"/>
    </row>
    <row r="445" spans="1:24" ht="16.5" thickBot="1">
      <c r="A445" s="1"/>
      <c r="B445" s="121"/>
      <c r="C445" s="172"/>
      <c r="D445" s="218"/>
      <c r="E445" s="219"/>
      <c r="F445" s="219"/>
      <c r="G445" s="220"/>
      <c r="H445" s="221"/>
      <c r="I445" s="221"/>
      <c r="J445" s="221"/>
      <c r="K445" s="221"/>
      <c r="L445" s="38"/>
      <c r="M445" s="223"/>
      <c r="N445" s="1"/>
      <c r="O445" s="1"/>
      <c r="P445" s="1"/>
      <c r="Q445" s="1"/>
      <c r="R445" s="1"/>
      <c r="S445" s="1"/>
      <c r="T445" s="1"/>
      <c r="U445" s="374"/>
      <c r="V445" s="374"/>
      <c r="W445" s="374"/>
      <c r="X445" s="374"/>
    </row>
    <row r="446" spans="1:24" ht="15">
      <c r="A446" s="1"/>
      <c r="B446" s="1"/>
      <c r="C446" s="151"/>
      <c r="D446" s="12"/>
      <c r="E446" s="1"/>
      <c r="F446" s="1"/>
      <c r="G446" s="1"/>
      <c r="H446" s="374"/>
      <c r="I446" s="1"/>
      <c r="J446" s="1"/>
      <c r="K446" s="139"/>
      <c r="L446" s="3"/>
      <c r="M446" s="3"/>
      <c r="N446" s="1"/>
      <c r="O446" s="1"/>
      <c r="P446" s="1"/>
      <c r="Q446" s="1"/>
      <c r="R446" s="1"/>
      <c r="S446" s="1"/>
      <c r="T446" s="1"/>
      <c r="U446" s="374"/>
      <c r="V446" s="374"/>
      <c r="W446" s="374"/>
      <c r="X446" s="374"/>
    </row>
    <row r="447" spans="1:24" ht="15">
      <c r="A447" s="1"/>
      <c r="B447" s="1"/>
      <c r="C447" s="228"/>
      <c r="D447" s="12"/>
      <c r="E447" s="1"/>
      <c r="F447" s="1"/>
      <c r="G447" s="1"/>
      <c r="H447" s="374"/>
      <c r="I447" s="1"/>
      <c r="J447" s="1"/>
      <c r="K447" s="139"/>
      <c r="L447" s="3"/>
      <c r="M447" s="3"/>
      <c r="N447" s="1"/>
      <c r="O447" s="1"/>
      <c r="P447" s="1"/>
      <c r="Q447" s="1"/>
      <c r="R447" s="1"/>
      <c r="S447" s="1"/>
      <c r="T447" s="1"/>
      <c r="U447" s="374"/>
      <c r="V447" s="374"/>
      <c r="W447" s="374"/>
      <c r="X447" s="374"/>
    </row>
    <row r="448" spans="1:24" ht="15">
      <c r="A448" s="1"/>
      <c r="B448" s="229"/>
      <c r="C448" s="228"/>
      <c r="D448" s="12"/>
      <c r="E448" s="1"/>
      <c r="F448" s="1"/>
      <c r="G448" s="1"/>
      <c r="H448" s="374"/>
      <c r="I448" s="1"/>
      <c r="J448" s="1"/>
      <c r="K448" s="139"/>
      <c r="L448" s="3"/>
      <c r="M448" s="3"/>
      <c r="N448" s="1"/>
      <c r="O448" s="1"/>
      <c r="P448" s="1"/>
      <c r="Q448" s="1"/>
      <c r="R448" s="1"/>
      <c r="S448" s="1"/>
      <c r="T448" s="1"/>
      <c r="U448" s="374"/>
      <c r="V448" s="374"/>
      <c r="W448" s="374"/>
      <c r="X448" s="374"/>
    </row>
    <row r="449" spans="1:24" ht="15">
      <c r="A449" s="1"/>
      <c r="B449" s="229" t="s">
        <v>241</v>
      </c>
      <c r="C449" s="228"/>
      <c r="D449" s="12"/>
      <c r="E449" s="1"/>
      <c r="F449" s="1"/>
      <c r="G449" s="1"/>
      <c r="H449" s="374"/>
      <c r="I449" s="1"/>
      <c r="J449" s="1" t="s">
        <v>617</v>
      </c>
      <c r="K449" s="139"/>
      <c r="L449" s="3"/>
      <c r="M449" s="3"/>
      <c r="N449" s="1"/>
      <c r="O449" s="1"/>
      <c r="P449" s="1"/>
      <c r="Q449" s="1"/>
      <c r="R449" s="1"/>
      <c r="S449" s="1"/>
      <c r="T449" s="1"/>
      <c r="U449" s="374"/>
      <c r="V449" s="374"/>
      <c r="W449" s="374"/>
      <c r="X449" s="374"/>
    </row>
    <row r="450" spans="1:24" ht="15">
      <c r="A450" s="1"/>
      <c r="B450" s="229" t="s">
        <v>242</v>
      </c>
      <c r="C450" s="1"/>
      <c r="D450" s="12"/>
      <c r="E450" s="1"/>
      <c r="F450" s="1"/>
      <c r="G450" s="1"/>
      <c r="H450" s="374"/>
      <c r="I450" s="1"/>
      <c r="J450" s="1"/>
      <c r="K450" s="139"/>
      <c r="L450" s="3"/>
      <c r="M450" s="3"/>
      <c r="N450" s="1"/>
      <c r="O450" s="1"/>
      <c r="P450" s="1"/>
      <c r="Q450" s="1"/>
      <c r="R450" s="1"/>
      <c r="S450" s="1"/>
      <c r="T450" s="1"/>
      <c r="U450" s="374"/>
      <c r="V450" s="374"/>
      <c r="W450" s="374"/>
      <c r="X450" s="374"/>
    </row>
    <row r="451" spans="1:24" ht="15">
      <c r="A451" s="1"/>
      <c r="B451" s="1" t="s">
        <v>243</v>
      </c>
      <c r="C451" s="1"/>
      <c r="D451" s="12"/>
      <c r="E451" s="1"/>
      <c r="F451" s="1"/>
      <c r="G451" s="1"/>
      <c r="H451" s="374"/>
      <c r="I451" s="1"/>
      <c r="J451" s="1"/>
      <c r="K451" s="139"/>
      <c r="L451" s="3"/>
      <c r="M451" s="3"/>
      <c r="N451" s="1"/>
      <c r="O451" s="1"/>
      <c r="P451" s="1"/>
      <c r="Q451" s="1"/>
      <c r="R451" s="1"/>
      <c r="S451" s="1"/>
      <c r="T451" s="1"/>
      <c r="U451" s="374"/>
      <c r="V451" s="374"/>
      <c r="W451" s="374"/>
      <c r="X451" s="374"/>
    </row>
    <row r="452" spans="1:24" ht="15">
      <c r="A452" s="1"/>
      <c r="B452" s="1"/>
      <c r="C452" s="1"/>
      <c r="D452" s="12"/>
      <c r="E452" s="1"/>
      <c r="F452" s="1"/>
      <c r="G452" s="1"/>
      <c r="H452" s="374"/>
      <c r="I452" s="1"/>
      <c r="J452" s="139"/>
      <c r="K452" s="139"/>
      <c r="L452" s="3"/>
      <c r="M452" s="3"/>
      <c r="N452" s="1"/>
      <c r="O452" s="1"/>
      <c r="P452" s="1"/>
      <c r="Q452" s="1"/>
      <c r="R452" s="1"/>
      <c r="S452" s="1"/>
      <c r="T452" s="1"/>
      <c r="U452" s="374"/>
      <c r="V452" s="374"/>
      <c r="W452" s="374"/>
      <c r="X452" s="374"/>
    </row>
    <row r="453" spans="1:24" ht="15">
      <c r="A453" s="1"/>
      <c r="B453" s="230" t="s">
        <v>244</v>
      </c>
      <c r="C453" s="1"/>
      <c r="D453" s="12"/>
      <c r="E453" s="1"/>
      <c r="F453" s="1"/>
      <c r="G453" s="1"/>
      <c r="H453" s="374"/>
      <c r="I453" s="1"/>
      <c r="J453" s="139"/>
      <c r="K453" s="139"/>
      <c r="L453" s="3"/>
      <c r="M453" s="3"/>
      <c r="N453" s="1"/>
      <c r="O453" s="1"/>
      <c r="P453" s="1"/>
      <c r="Q453" s="1"/>
      <c r="R453" s="1"/>
      <c r="S453" s="1"/>
      <c r="T453" s="1"/>
      <c r="U453" s="374"/>
      <c r="V453" s="374"/>
      <c r="W453" s="374"/>
      <c r="X453" s="374"/>
    </row>
    <row r="454" spans="1:24" ht="15">
      <c r="A454" s="1"/>
      <c r="B454" s="230" t="s">
        <v>245</v>
      </c>
      <c r="C454" s="1"/>
      <c r="D454" s="12"/>
      <c r="E454" s="1"/>
      <c r="F454" s="1"/>
      <c r="G454" s="1"/>
      <c r="H454" s="374"/>
      <c r="I454" s="1"/>
      <c r="J454" s="231" t="s">
        <v>246</v>
      </c>
      <c r="K454" s="139"/>
      <c r="L454" s="3"/>
      <c r="M454" s="3"/>
      <c r="N454" s="1"/>
      <c r="O454" s="1"/>
      <c r="P454" s="1"/>
      <c r="Q454" s="1"/>
      <c r="R454" s="1"/>
      <c r="S454" s="1"/>
      <c r="T454" s="1"/>
      <c r="U454" s="374"/>
      <c r="V454" s="374"/>
      <c r="W454" s="374"/>
      <c r="X454" s="374"/>
    </row>
    <row r="455" spans="1:24" ht="15">
      <c r="A455" s="1"/>
      <c r="B455" s="1"/>
      <c r="C455" s="1"/>
      <c r="D455" s="12"/>
      <c r="E455" s="1"/>
      <c r="F455" s="1"/>
      <c r="G455" s="1"/>
      <c r="H455" s="374"/>
      <c r="I455" s="1"/>
      <c r="J455" s="1"/>
      <c r="K455" s="139"/>
      <c r="L455" s="3"/>
      <c r="M455" s="3"/>
      <c r="N455" s="1"/>
      <c r="O455" s="1"/>
      <c r="P455" s="1"/>
      <c r="Q455" s="1"/>
      <c r="R455" s="1"/>
      <c r="S455" s="1"/>
      <c r="T455" s="1"/>
      <c r="U455" s="374"/>
      <c r="V455" s="374"/>
      <c r="W455" s="374"/>
      <c r="X455" s="374"/>
    </row>
    <row r="456" spans="1:24" ht="15">
      <c r="A456" s="1"/>
      <c r="B456" s="1"/>
      <c r="C456" s="1"/>
      <c r="D456" s="12"/>
      <c r="E456" s="1"/>
      <c r="F456" s="1"/>
      <c r="G456" s="1"/>
      <c r="H456" s="374"/>
      <c r="I456" s="1"/>
      <c r="J456" s="1"/>
      <c r="K456" s="139"/>
      <c r="L456" s="3"/>
      <c r="M456" s="3"/>
      <c r="N456" s="1"/>
      <c r="O456" s="1"/>
      <c r="P456" s="1"/>
      <c r="Q456" s="1"/>
      <c r="R456" s="1"/>
      <c r="S456" s="1"/>
      <c r="T456" s="1"/>
      <c r="U456" s="374"/>
      <c r="V456" s="374"/>
      <c r="W456" s="374"/>
      <c r="X456" s="374"/>
    </row>
    <row r="457" spans="1:24" ht="15">
      <c r="A457" s="1"/>
      <c r="B457" s="1"/>
      <c r="C457" s="1"/>
      <c r="D457" s="12"/>
      <c r="E457" s="1"/>
      <c r="F457" s="1"/>
      <c r="G457" s="1"/>
      <c r="H457" s="374"/>
      <c r="I457" s="1"/>
      <c r="J457" s="1"/>
      <c r="K457" s="139"/>
      <c r="L457" s="3"/>
      <c r="M457" s="3"/>
      <c r="N457" s="1"/>
      <c r="O457" s="1"/>
      <c r="P457" s="1"/>
      <c r="Q457" s="1"/>
      <c r="R457" s="1"/>
      <c r="S457" s="1"/>
      <c r="T457" s="1"/>
      <c r="U457" s="374"/>
      <c r="V457" s="374"/>
      <c r="W457" s="374"/>
      <c r="X457" s="374"/>
    </row>
    <row r="458" spans="1:24" ht="15">
      <c r="A458" s="1"/>
      <c r="B458" s="1"/>
      <c r="C458" s="1"/>
      <c r="D458" s="12"/>
      <c r="E458" s="1"/>
      <c r="F458" s="1"/>
      <c r="G458" s="1"/>
      <c r="H458" s="374"/>
      <c r="I458" s="1"/>
      <c r="J458" s="1"/>
      <c r="K458" s="139"/>
      <c r="L458" s="3"/>
      <c r="M458" s="3"/>
      <c r="N458" s="1"/>
      <c r="O458" s="1"/>
      <c r="P458" s="1"/>
      <c r="Q458" s="1"/>
      <c r="R458" s="1"/>
      <c r="S458" s="1"/>
      <c r="T458" s="1"/>
      <c r="U458" s="374"/>
      <c r="V458" s="374"/>
      <c r="W458" s="374"/>
      <c r="X458" s="374"/>
    </row>
    <row r="459" spans="1:24" ht="15">
      <c r="A459" s="1"/>
      <c r="B459" s="1"/>
      <c r="C459" s="1"/>
      <c r="D459" s="12"/>
      <c r="E459" s="1"/>
      <c r="F459" s="1"/>
      <c r="G459" s="1"/>
      <c r="H459" s="374"/>
      <c r="I459" s="1"/>
      <c r="J459" s="1"/>
      <c r="K459" s="139"/>
      <c r="L459" s="3"/>
      <c r="M459" s="3"/>
      <c r="N459" s="1"/>
      <c r="O459" s="1"/>
      <c r="P459" s="1"/>
      <c r="Q459" s="1"/>
      <c r="R459" s="1"/>
      <c r="S459" s="1"/>
      <c r="T459" s="1"/>
      <c r="U459" s="374"/>
      <c r="V459" s="374"/>
      <c r="W459" s="374"/>
      <c r="X459" s="374"/>
    </row>
    <row r="460" spans="1:24" ht="15">
      <c r="A460" s="1"/>
      <c r="B460" s="1"/>
      <c r="C460" s="1"/>
      <c r="D460" s="12"/>
      <c r="E460" s="1"/>
      <c r="F460" s="1"/>
      <c r="G460" s="1"/>
      <c r="H460" s="374"/>
      <c r="I460" s="1"/>
      <c r="J460" s="1"/>
      <c r="K460" s="139"/>
      <c r="L460" s="3"/>
      <c r="M460" s="3"/>
      <c r="N460" s="1"/>
      <c r="O460" s="1"/>
      <c r="P460" s="1"/>
      <c r="Q460" s="1"/>
      <c r="R460" s="1"/>
      <c r="S460" s="1"/>
      <c r="T460" s="1"/>
      <c r="U460" s="374"/>
      <c r="V460" s="374"/>
      <c r="W460" s="374"/>
      <c r="X460" s="374"/>
    </row>
    <row r="461" spans="1:24" ht="15">
      <c r="A461" s="1"/>
      <c r="B461" s="1"/>
      <c r="C461" s="1"/>
      <c r="D461" s="12"/>
      <c r="E461" s="1"/>
      <c r="F461" s="1"/>
      <c r="G461" s="1"/>
      <c r="H461" s="374"/>
      <c r="I461" s="1"/>
      <c r="J461" s="1"/>
      <c r="K461" s="139"/>
      <c r="L461" s="3"/>
      <c r="M461" s="3"/>
      <c r="N461" s="1"/>
      <c r="O461" s="1"/>
      <c r="P461" s="1"/>
      <c r="Q461" s="1"/>
      <c r="R461" s="1"/>
      <c r="S461" s="1"/>
      <c r="T461" s="1"/>
      <c r="U461" s="374"/>
      <c r="V461" s="374"/>
      <c r="W461" s="374"/>
      <c r="X461" s="374"/>
    </row>
    <row r="462" spans="1:24" ht="15">
      <c r="A462" s="1"/>
      <c r="B462" s="1"/>
      <c r="C462" s="1"/>
      <c r="D462" s="12"/>
      <c r="E462" s="1"/>
      <c r="F462" s="1"/>
      <c r="G462" s="1"/>
      <c r="H462" s="374"/>
      <c r="I462" s="1"/>
      <c r="J462" s="1"/>
      <c r="K462" s="139"/>
      <c r="L462" s="3"/>
      <c r="M462" s="3"/>
      <c r="N462" s="1"/>
      <c r="O462" s="1"/>
      <c r="P462" s="1"/>
      <c r="Q462" s="1"/>
      <c r="R462" s="1"/>
      <c r="S462" s="1"/>
      <c r="T462" s="1"/>
      <c r="U462" s="374"/>
      <c r="V462" s="374"/>
      <c r="W462" s="374"/>
      <c r="X462" s="374"/>
    </row>
    <row r="463" spans="1:24" ht="15">
      <c r="A463" s="1"/>
      <c r="B463" s="1"/>
      <c r="C463" s="1"/>
      <c r="D463" s="12"/>
      <c r="E463" s="1"/>
      <c r="F463" s="1"/>
      <c r="G463" s="1"/>
      <c r="H463" s="374"/>
      <c r="I463" s="1"/>
      <c r="J463" s="1"/>
      <c r="K463" s="139"/>
      <c r="L463" s="3"/>
      <c r="M463" s="3"/>
      <c r="N463" s="1"/>
      <c r="O463" s="1"/>
      <c r="P463" s="1"/>
      <c r="Q463" s="1"/>
      <c r="R463" s="1"/>
      <c r="S463" s="1"/>
      <c r="T463" s="1"/>
      <c r="U463" s="374"/>
      <c r="V463" s="374"/>
      <c r="W463" s="374"/>
      <c r="X463" s="374"/>
    </row>
    <row r="464" spans="1:24" ht="15">
      <c r="A464" s="1"/>
      <c r="B464" s="1"/>
      <c r="C464" s="1"/>
      <c r="D464" s="12"/>
      <c r="E464" s="1"/>
      <c r="F464" s="1"/>
      <c r="G464" s="1"/>
      <c r="H464" s="374"/>
      <c r="I464" s="1"/>
      <c r="J464" s="1"/>
      <c r="K464" s="139"/>
      <c r="L464" s="3"/>
      <c r="M464" s="3"/>
      <c r="N464" s="1"/>
      <c r="O464" s="1"/>
      <c r="P464" s="1"/>
      <c r="Q464" s="1"/>
      <c r="R464" s="1"/>
      <c r="S464" s="1"/>
      <c r="T464" s="1"/>
      <c r="U464" s="374"/>
      <c r="V464" s="374"/>
      <c r="W464" s="374"/>
      <c r="X464" s="374"/>
    </row>
    <row r="465" spans="1:24" ht="15">
      <c r="A465" s="1"/>
      <c r="B465" s="1"/>
      <c r="C465" s="1"/>
      <c r="D465" s="12"/>
      <c r="E465" s="1"/>
      <c r="F465" s="1"/>
      <c r="G465" s="1"/>
      <c r="H465" s="374"/>
      <c r="I465" s="1"/>
      <c r="J465" s="1"/>
      <c r="K465" s="139"/>
      <c r="L465" s="3"/>
      <c r="M465" s="3"/>
      <c r="N465" s="1"/>
      <c r="O465" s="1"/>
      <c r="P465" s="1"/>
      <c r="Q465" s="1"/>
      <c r="R465" s="1"/>
      <c r="S465" s="1"/>
      <c r="T465" s="1"/>
      <c r="U465" s="374"/>
      <c r="V465" s="374"/>
      <c r="W465" s="374"/>
      <c r="X465" s="374"/>
    </row>
    <row r="466" spans="1:24" ht="15">
      <c r="A466" s="1"/>
      <c r="B466" s="1"/>
      <c r="C466" s="1"/>
      <c r="D466" s="12"/>
      <c r="E466" s="1"/>
      <c r="F466" s="1"/>
      <c r="G466" s="1"/>
      <c r="H466" s="374"/>
      <c r="I466" s="1"/>
      <c r="J466" s="1"/>
      <c r="K466" s="139"/>
      <c r="L466" s="3"/>
      <c r="M466" s="3"/>
      <c r="N466" s="1"/>
      <c r="O466" s="1"/>
      <c r="P466" s="1"/>
      <c r="Q466" s="1"/>
      <c r="R466" s="1"/>
      <c r="S466" s="1"/>
      <c r="T466" s="1"/>
      <c r="U466" s="374"/>
      <c r="V466" s="374"/>
      <c r="W466" s="374"/>
      <c r="X466" s="374"/>
    </row>
    <row r="467" spans="1:24" ht="15">
      <c r="A467" s="1"/>
      <c r="B467" s="1"/>
      <c r="C467" s="1"/>
      <c r="D467" s="12"/>
      <c r="E467" s="1"/>
      <c r="F467" s="1"/>
      <c r="G467" s="1"/>
      <c r="H467" s="374"/>
      <c r="I467" s="1"/>
      <c r="J467" s="1"/>
      <c r="K467" s="139"/>
      <c r="L467" s="3"/>
      <c r="M467" s="3"/>
      <c r="N467" s="1"/>
      <c r="O467" s="1"/>
      <c r="P467" s="1"/>
      <c r="Q467" s="1"/>
      <c r="R467" s="1"/>
      <c r="S467" s="1"/>
      <c r="T467" s="1"/>
      <c r="U467" s="374"/>
      <c r="V467" s="374"/>
      <c r="W467" s="374"/>
      <c r="X467" s="374"/>
    </row>
    <row r="468" spans="1:24" ht="15">
      <c r="A468" s="1"/>
      <c r="B468" s="1"/>
      <c r="C468" s="1"/>
      <c r="D468" s="12"/>
      <c r="E468" s="1"/>
      <c r="F468" s="1"/>
      <c r="G468" s="1"/>
      <c r="H468" s="374"/>
      <c r="I468" s="1"/>
      <c r="J468" s="1"/>
      <c r="K468" s="139"/>
      <c r="L468" s="3"/>
      <c r="M468" s="3"/>
      <c r="N468" s="1"/>
      <c r="O468" s="1"/>
      <c r="P468" s="1"/>
      <c r="Q468" s="1"/>
      <c r="R468" s="1"/>
      <c r="S468" s="1"/>
      <c r="T468" s="1"/>
      <c r="U468" s="374"/>
      <c r="V468" s="374"/>
      <c r="W468" s="374"/>
      <c r="X468" s="374"/>
    </row>
    <row r="469" spans="1:24" ht="15">
      <c r="A469" s="1"/>
      <c r="B469" s="1"/>
      <c r="C469" s="1"/>
      <c r="D469" s="12"/>
      <c r="E469" s="1"/>
      <c r="F469" s="1"/>
      <c r="G469" s="1"/>
      <c r="H469" s="374"/>
      <c r="I469" s="1"/>
      <c r="J469" s="1"/>
      <c r="K469" s="139"/>
      <c r="L469" s="3"/>
      <c r="M469" s="3"/>
      <c r="N469" s="1"/>
      <c r="O469" s="1"/>
      <c r="P469" s="1"/>
      <c r="Q469" s="1"/>
      <c r="R469" s="1"/>
      <c r="S469" s="1"/>
      <c r="T469" s="1"/>
      <c r="U469" s="374"/>
      <c r="V469" s="374"/>
      <c r="W469" s="374"/>
      <c r="X469" s="374"/>
    </row>
    <row r="470" spans="1:24" ht="15">
      <c r="A470" s="1"/>
      <c r="B470" s="1"/>
      <c r="C470" s="1"/>
      <c r="D470" s="12"/>
      <c r="E470" s="1"/>
      <c r="F470" s="1"/>
      <c r="G470" s="1"/>
      <c r="H470" s="374"/>
      <c r="I470" s="1"/>
      <c r="J470" s="1"/>
      <c r="K470" s="139"/>
      <c r="L470" s="3"/>
      <c r="M470" s="3"/>
      <c r="N470" s="1"/>
      <c r="O470" s="1"/>
      <c r="P470" s="1"/>
      <c r="Q470" s="1"/>
      <c r="R470" s="1"/>
      <c r="S470" s="1"/>
      <c r="T470" s="1"/>
      <c r="U470" s="374"/>
      <c r="V470" s="374"/>
      <c r="W470" s="374"/>
      <c r="X470" s="374"/>
    </row>
    <row r="471" spans="1:24" ht="15">
      <c r="A471" s="1"/>
      <c r="B471" s="1"/>
      <c r="C471" s="1"/>
      <c r="D471" s="12"/>
      <c r="E471" s="1"/>
      <c r="F471" s="1"/>
      <c r="G471" s="1"/>
      <c r="H471" s="374"/>
      <c r="I471" s="1"/>
      <c r="J471" s="1"/>
      <c r="K471" s="139"/>
      <c r="L471" s="3"/>
      <c r="M471" s="3"/>
      <c r="N471" s="1"/>
      <c r="O471" s="1"/>
      <c r="P471" s="1"/>
      <c r="Q471" s="1"/>
      <c r="R471" s="1"/>
      <c r="S471" s="1"/>
      <c r="T471" s="1"/>
      <c r="U471" s="374"/>
      <c r="V471" s="374"/>
      <c r="W471" s="374"/>
      <c r="X471" s="374"/>
    </row>
    <row r="472" spans="1:24" ht="15">
      <c r="A472" s="1"/>
      <c r="B472" s="1"/>
      <c r="C472" s="1"/>
      <c r="D472" s="12"/>
      <c r="E472" s="1"/>
      <c r="F472" s="1"/>
      <c r="G472" s="1"/>
      <c r="H472" s="374"/>
      <c r="I472" s="1"/>
      <c r="J472" s="1"/>
      <c r="K472" s="139"/>
      <c r="L472" s="3"/>
      <c r="M472" s="3"/>
      <c r="N472" s="1"/>
      <c r="O472" s="1"/>
      <c r="P472" s="1"/>
      <c r="Q472" s="1"/>
      <c r="R472" s="1"/>
      <c r="S472" s="1"/>
      <c r="T472" s="1"/>
      <c r="U472" s="374"/>
      <c r="V472" s="374"/>
      <c r="W472" s="374"/>
      <c r="X472" s="374"/>
    </row>
    <row r="473" spans="1:24" ht="15">
      <c r="A473" s="1"/>
      <c r="B473" s="1"/>
      <c r="C473" s="1"/>
      <c r="D473" s="12"/>
      <c r="E473" s="1"/>
      <c r="F473" s="1"/>
      <c r="G473" s="1"/>
      <c r="H473" s="374"/>
      <c r="I473" s="1"/>
      <c r="J473" s="1"/>
      <c r="K473" s="139"/>
      <c r="L473" s="3"/>
      <c r="M473" s="3"/>
      <c r="N473" s="1"/>
      <c r="O473" s="1"/>
      <c r="P473" s="1"/>
      <c r="Q473" s="1"/>
      <c r="R473" s="1"/>
      <c r="S473" s="1"/>
      <c r="T473" s="1"/>
      <c r="U473" s="374"/>
      <c r="V473" s="374"/>
      <c r="W473" s="374"/>
      <c r="X473" s="374"/>
    </row>
    <row r="474" spans="1:24" ht="15">
      <c r="A474" s="1"/>
      <c r="B474" s="1"/>
      <c r="C474" s="1"/>
      <c r="D474" s="12"/>
      <c r="E474" s="1"/>
      <c r="F474" s="1"/>
      <c r="G474" s="1"/>
      <c r="H474" s="374"/>
      <c r="I474" s="1"/>
      <c r="J474" s="1"/>
      <c r="K474" s="139"/>
      <c r="L474" s="3"/>
      <c r="M474" s="3"/>
      <c r="N474" s="1"/>
      <c r="O474" s="1"/>
      <c r="P474" s="1"/>
      <c r="Q474" s="1"/>
      <c r="R474" s="1"/>
      <c r="S474" s="1"/>
      <c r="T474" s="1"/>
      <c r="U474" s="374"/>
      <c r="V474" s="374"/>
      <c r="W474" s="374"/>
      <c r="X474" s="374"/>
    </row>
    <row r="475" spans="1:24" ht="15">
      <c r="A475" s="1"/>
      <c r="B475" s="1"/>
      <c r="C475" s="1"/>
      <c r="D475" s="12"/>
      <c r="E475" s="1"/>
      <c r="F475" s="1"/>
      <c r="G475" s="1"/>
      <c r="H475" s="374"/>
      <c r="I475" s="1"/>
      <c r="J475" s="139"/>
      <c r="K475" s="139"/>
      <c r="L475" s="3"/>
      <c r="M475" s="3"/>
      <c r="N475" s="1"/>
      <c r="O475" s="1"/>
      <c r="P475" s="1"/>
      <c r="Q475" s="1"/>
      <c r="R475" s="1"/>
      <c r="S475" s="1"/>
      <c r="T475" s="1"/>
      <c r="U475" s="374"/>
      <c r="V475" s="374"/>
      <c r="W475" s="374"/>
      <c r="X475" s="374"/>
    </row>
    <row r="476" spans="1:24" ht="15">
      <c r="A476" s="1"/>
      <c r="B476" s="229" t="s">
        <v>247</v>
      </c>
      <c r="C476" s="151" t="s">
        <v>248</v>
      </c>
      <c r="D476" s="12"/>
      <c r="E476" s="1"/>
      <c r="F476" s="1"/>
      <c r="G476" s="1"/>
      <c r="H476" s="374"/>
      <c r="I476" s="1"/>
      <c r="J476" s="139"/>
      <c r="K476" s="139"/>
      <c r="L476" s="3"/>
      <c r="M476" s="3"/>
      <c r="N476" s="1"/>
      <c r="O476" s="1"/>
      <c r="P476" s="1"/>
      <c r="Q476" s="1"/>
      <c r="R476" s="1"/>
      <c r="S476" s="1"/>
      <c r="T476" s="1"/>
      <c r="U476" s="374"/>
      <c r="V476" s="374"/>
      <c r="W476" s="374"/>
      <c r="X476" s="374"/>
    </row>
    <row r="477" spans="1:24" ht="15">
      <c r="A477" s="1"/>
      <c r="B477" s="232"/>
      <c r="C477" s="233" t="s">
        <v>249</v>
      </c>
      <c r="D477" s="234"/>
      <c r="E477" s="151"/>
      <c r="F477" s="151"/>
      <c r="G477" s="1"/>
      <c r="H477" s="139"/>
      <c r="I477" s="1"/>
      <c r="J477" s="139"/>
      <c r="K477" s="139"/>
      <c r="L477" s="3"/>
      <c r="M477" s="3"/>
      <c r="N477" s="1"/>
      <c r="O477" s="1"/>
      <c r="P477" s="1"/>
      <c r="Q477" s="1"/>
      <c r="R477" s="1"/>
      <c r="S477" s="1"/>
      <c r="T477" s="1"/>
      <c r="U477" s="374"/>
      <c r="V477" s="374"/>
      <c r="W477" s="374"/>
      <c r="X477" s="374"/>
    </row>
    <row r="478" spans="1:24" ht="15">
      <c r="A478" s="1"/>
      <c r="B478" s="229" t="s">
        <v>247</v>
      </c>
      <c r="C478" s="151" t="s">
        <v>250</v>
      </c>
      <c r="D478" s="234"/>
      <c r="E478" s="151"/>
      <c r="F478" s="151"/>
      <c r="G478" s="1"/>
      <c r="H478" s="139"/>
      <c r="I478" s="1"/>
      <c r="J478" s="139"/>
      <c r="K478" s="139"/>
      <c r="L478" s="3"/>
      <c r="M478" s="3"/>
      <c r="N478" s="1"/>
      <c r="O478" s="1"/>
      <c r="P478" s="1"/>
      <c r="Q478" s="1"/>
      <c r="R478" s="1"/>
      <c r="S478" s="1"/>
      <c r="T478" s="1"/>
      <c r="U478" s="374"/>
      <c r="V478" s="374"/>
      <c r="W478" s="374"/>
      <c r="X478" s="374"/>
    </row>
    <row r="479" spans="1:24" ht="15">
      <c r="A479" s="1"/>
      <c r="B479" s="229" t="s">
        <v>251</v>
      </c>
      <c r="C479" s="151" t="s">
        <v>252</v>
      </c>
      <c r="D479" s="234"/>
      <c r="E479" s="151"/>
      <c r="F479" s="151"/>
      <c r="G479" s="1"/>
      <c r="H479" s="139"/>
      <c r="I479" s="1"/>
      <c r="J479" s="139"/>
      <c r="K479" s="139"/>
      <c r="L479" s="3"/>
      <c r="M479" s="3"/>
      <c r="N479" s="1"/>
      <c r="O479" s="1"/>
      <c r="P479" s="1"/>
      <c r="Q479" s="1"/>
      <c r="R479" s="1"/>
      <c r="S479" s="1"/>
      <c r="T479" s="1"/>
      <c r="U479" s="374"/>
      <c r="V479" s="374"/>
      <c r="W479" s="374"/>
      <c r="X479" s="374"/>
    </row>
    <row r="480" spans="1:24" ht="15">
      <c r="A480" s="1"/>
      <c r="B480" s="229" t="s">
        <v>247</v>
      </c>
      <c r="C480" s="151" t="s">
        <v>253</v>
      </c>
      <c r="D480" s="234"/>
      <c r="E480" s="151"/>
      <c r="F480" s="151"/>
      <c r="G480" s="1"/>
      <c r="H480" s="139"/>
      <c r="I480" s="1"/>
      <c r="J480" s="139"/>
      <c r="K480" s="139"/>
      <c r="L480" s="3"/>
      <c r="M480" s="3"/>
      <c r="N480" s="1"/>
      <c r="O480" s="1"/>
      <c r="P480" s="1"/>
      <c r="Q480" s="1"/>
      <c r="R480" s="1"/>
      <c r="S480" s="1"/>
      <c r="T480" s="1"/>
      <c r="U480" s="374"/>
      <c r="V480" s="374"/>
      <c r="W480" s="374"/>
      <c r="X480" s="374"/>
    </row>
    <row r="481" spans="1:26" ht="15">
      <c r="A481" s="1"/>
      <c r="B481" s="229" t="s">
        <v>251</v>
      </c>
      <c r="C481" s="151" t="s">
        <v>254</v>
      </c>
      <c r="D481" s="234"/>
      <c r="E481" s="151"/>
      <c r="F481" s="151"/>
      <c r="G481" s="1"/>
      <c r="H481" s="139"/>
      <c r="I481" s="1"/>
      <c r="J481" s="139"/>
      <c r="K481" s="139"/>
      <c r="L481" s="3"/>
      <c r="M481" s="3"/>
      <c r="N481" s="1"/>
      <c r="O481" s="1"/>
      <c r="P481" s="1"/>
      <c r="Q481" s="1"/>
      <c r="R481" s="1"/>
      <c r="S481" s="1"/>
      <c r="T481" s="1"/>
      <c r="U481" s="374"/>
      <c r="V481" s="374"/>
      <c r="W481" s="374"/>
      <c r="X481" s="374"/>
    </row>
    <row r="482" spans="1:26" ht="15">
      <c r="A482" s="1"/>
      <c r="B482" s="229" t="s">
        <v>247</v>
      </c>
      <c r="C482" s="151" t="s">
        <v>255</v>
      </c>
      <c r="D482" s="12"/>
      <c r="E482" s="1"/>
      <c r="F482" s="1"/>
      <c r="G482" s="1"/>
      <c r="H482" s="139"/>
      <c r="I482" s="1"/>
      <c r="J482" s="139"/>
      <c r="K482" s="139"/>
      <c r="L482" s="3"/>
      <c r="M482" s="3"/>
      <c r="N482" s="1"/>
      <c r="O482" s="1"/>
      <c r="P482" s="1"/>
      <c r="Q482" s="1"/>
      <c r="R482" s="1"/>
      <c r="S482" s="1"/>
      <c r="T482" s="1"/>
      <c r="U482" s="374"/>
      <c r="V482" s="374"/>
      <c r="W482" s="374"/>
      <c r="X482" s="374"/>
    </row>
    <row r="483" spans="1:26" ht="15">
      <c r="A483" s="1"/>
      <c r="B483" s="229" t="s">
        <v>251</v>
      </c>
      <c r="C483" s="228" t="s">
        <v>256</v>
      </c>
      <c r="D483" s="12"/>
      <c r="E483" s="1"/>
      <c r="F483" s="1"/>
      <c r="G483" s="374"/>
      <c r="H483" s="139"/>
      <c r="I483" s="1"/>
      <c r="J483" s="139"/>
      <c r="K483" s="139"/>
      <c r="L483" s="3"/>
      <c r="M483" s="3"/>
      <c r="N483" s="1"/>
      <c r="O483" s="1"/>
      <c r="P483" s="1"/>
      <c r="Q483" s="1"/>
      <c r="R483" s="1"/>
      <c r="S483" s="1"/>
      <c r="T483" s="1"/>
      <c r="U483" s="374"/>
      <c r="V483" s="374"/>
      <c r="W483" s="374"/>
      <c r="X483" s="374"/>
    </row>
    <row r="484" spans="1:26" ht="15">
      <c r="A484" s="1"/>
      <c r="B484" s="229" t="s">
        <v>247</v>
      </c>
      <c r="C484" s="235" t="s">
        <v>257</v>
      </c>
      <c r="D484" s="12"/>
      <c r="E484" s="1"/>
      <c r="F484" s="1"/>
      <c r="G484" s="1"/>
      <c r="H484" s="139"/>
      <c r="I484" s="1"/>
      <c r="J484" s="139"/>
      <c r="K484" s="139"/>
      <c r="L484" s="3"/>
      <c r="M484" s="3"/>
      <c r="N484" s="1"/>
      <c r="O484" s="1"/>
      <c r="P484" s="1"/>
      <c r="Q484" s="1"/>
      <c r="R484" s="1"/>
      <c r="S484" s="1"/>
      <c r="T484" s="1"/>
      <c r="U484" s="374"/>
      <c r="V484" s="374"/>
      <c r="W484" s="374"/>
      <c r="X484" s="374"/>
    </row>
    <row r="485" spans="1:26" ht="15.75">
      <c r="A485" s="1"/>
      <c r="B485" s="229" t="s">
        <v>247</v>
      </c>
      <c r="C485" s="137" t="s">
        <v>175</v>
      </c>
      <c r="D485" s="12"/>
      <c r="E485" s="1"/>
      <c r="F485" s="1"/>
      <c r="G485" s="1"/>
      <c r="H485" s="236"/>
      <c r="I485" s="1"/>
      <c r="J485" s="139"/>
      <c r="K485" s="139"/>
      <c r="L485" s="3"/>
      <c r="M485" s="3"/>
      <c r="N485" s="1"/>
      <c r="O485" s="1"/>
      <c r="P485" s="1"/>
      <c r="Q485" s="1"/>
      <c r="R485" s="1"/>
      <c r="S485" s="1"/>
      <c r="T485" s="1"/>
      <c r="U485" s="374"/>
      <c r="V485" s="374"/>
      <c r="W485" s="374"/>
      <c r="X485" s="374"/>
    </row>
    <row r="486" spans="1:26" ht="15">
      <c r="A486" s="1"/>
      <c r="B486" s="1"/>
      <c r="C486" s="1"/>
      <c r="D486" s="12"/>
      <c r="E486" s="1"/>
      <c r="F486" s="1"/>
      <c r="G486" s="1"/>
      <c r="H486" s="374"/>
      <c r="I486" s="1"/>
      <c r="J486" s="139"/>
      <c r="K486" s="139"/>
      <c r="L486" s="3"/>
      <c r="M486" s="3"/>
      <c r="N486" s="1"/>
      <c r="O486" s="1"/>
      <c r="P486" s="1"/>
      <c r="Q486" s="1"/>
      <c r="R486" s="1"/>
      <c r="S486" s="1"/>
      <c r="T486" s="1"/>
      <c r="U486" s="374"/>
      <c r="V486" s="374"/>
      <c r="W486" s="374"/>
      <c r="X486" s="374"/>
    </row>
    <row r="487" spans="1:26" ht="15">
      <c r="A487" s="1"/>
      <c r="B487" s="1"/>
      <c r="C487" s="1"/>
      <c r="D487" s="12"/>
      <c r="E487" s="1"/>
      <c r="F487" s="1"/>
      <c r="G487" s="1"/>
      <c r="H487" s="374"/>
      <c r="I487" s="1"/>
      <c r="J487" s="139"/>
      <c r="K487" s="139"/>
      <c r="L487" s="3"/>
      <c r="M487" s="3"/>
      <c r="N487" s="1"/>
      <c r="O487" s="1"/>
      <c r="P487" s="1"/>
      <c r="Q487" s="1"/>
      <c r="R487" s="1"/>
      <c r="S487" s="1"/>
      <c r="T487" s="1"/>
      <c r="U487" s="374"/>
      <c r="V487" s="374"/>
      <c r="W487" s="374"/>
      <c r="X487" s="374"/>
    </row>
    <row r="488" spans="1:26" ht="15">
      <c r="A488" s="1"/>
      <c r="B488" s="229" t="s">
        <v>241</v>
      </c>
      <c r="C488" s="1"/>
      <c r="D488" s="12"/>
      <c r="E488" s="1"/>
      <c r="F488" s="1"/>
      <c r="G488" s="1"/>
      <c r="H488" s="374"/>
      <c r="I488" s="1"/>
      <c r="J488" s="139"/>
      <c r="K488" s="139"/>
      <c r="L488" s="3"/>
      <c r="M488" s="3"/>
      <c r="N488" s="1"/>
      <c r="O488" s="1"/>
      <c r="P488" s="1"/>
      <c r="Q488" s="1"/>
      <c r="R488" s="1"/>
      <c r="S488" s="1"/>
      <c r="T488" s="1"/>
      <c r="U488" s="374"/>
      <c r="V488" s="374"/>
      <c r="W488" s="374"/>
      <c r="X488" s="374"/>
    </row>
    <row r="489" spans="1:26" ht="15">
      <c r="A489" s="1"/>
      <c r="B489" s="229" t="s">
        <v>242</v>
      </c>
      <c r="C489" s="1"/>
      <c r="D489" s="12"/>
      <c r="E489" s="1"/>
      <c r="F489" s="1"/>
      <c r="G489" s="1"/>
      <c r="H489" s="374"/>
      <c r="I489" s="1"/>
      <c r="J489" s="139"/>
      <c r="K489" s="139"/>
      <c r="L489" s="3"/>
      <c r="M489" s="3"/>
      <c r="N489" s="1"/>
      <c r="O489" s="1"/>
      <c r="P489" s="1"/>
      <c r="Q489" s="1"/>
      <c r="R489" s="1"/>
      <c r="S489" s="1"/>
      <c r="T489" s="1"/>
      <c r="U489" s="374"/>
      <c r="V489" s="374"/>
      <c r="W489" s="374"/>
      <c r="X489" s="374"/>
    </row>
    <row r="490" spans="1:26" ht="15">
      <c r="A490" s="1"/>
      <c r="B490" s="1"/>
      <c r="C490" s="1"/>
      <c r="D490" s="12"/>
      <c r="E490" s="1"/>
      <c r="F490" s="1"/>
      <c r="G490" s="1"/>
      <c r="H490" s="374"/>
      <c r="I490" s="1"/>
      <c r="J490" s="139"/>
      <c r="K490" s="139"/>
      <c r="L490" s="3"/>
      <c r="M490" s="3"/>
      <c r="N490" s="1"/>
      <c r="O490" s="1"/>
      <c r="P490" s="1"/>
      <c r="Q490" s="1"/>
      <c r="R490" s="1"/>
      <c r="S490" s="1"/>
      <c r="T490" s="1"/>
      <c r="U490" s="374"/>
      <c r="V490" s="374"/>
      <c r="W490" s="374"/>
      <c r="X490" s="374"/>
    </row>
    <row r="491" spans="1:26" ht="18.75">
      <c r="A491" s="1"/>
      <c r="B491" s="237" t="s">
        <v>175</v>
      </c>
      <c r="C491" s="1"/>
      <c r="D491" s="12"/>
      <c r="E491" s="1"/>
      <c r="F491" s="1"/>
      <c r="G491" s="1"/>
      <c r="H491" s="374"/>
      <c r="I491" s="1"/>
      <c r="J491" s="139"/>
      <c r="K491" s="139"/>
      <c r="L491" s="3"/>
      <c r="M491" s="3"/>
      <c r="N491" s="1"/>
      <c r="O491" s="1"/>
      <c r="P491" s="1"/>
      <c r="Q491" s="1"/>
      <c r="R491" s="1"/>
      <c r="S491" s="1"/>
      <c r="T491" s="1"/>
      <c r="U491" s="374"/>
      <c r="V491" s="374"/>
      <c r="W491" s="374"/>
      <c r="X491" s="374"/>
    </row>
    <row r="492" spans="1:26" ht="15">
      <c r="A492" s="1"/>
      <c r="B492" s="1"/>
      <c r="C492" s="1"/>
      <c r="D492" s="12"/>
      <c r="E492" s="1"/>
      <c r="F492" s="1"/>
      <c r="G492" s="1"/>
      <c r="H492" s="374"/>
      <c r="I492" s="1"/>
      <c r="J492" s="139"/>
      <c r="K492" s="139"/>
      <c r="L492" s="3"/>
      <c r="M492" s="3"/>
      <c r="N492" s="1"/>
      <c r="O492" s="1"/>
      <c r="P492" s="1"/>
      <c r="Q492" s="1"/>
      <c r="R492" s="1"/>
      <c r="S492" s="1"/>
      <c r="T492" s="1"/>
      <c r="U492" s="374"/>
      <c r="V492" s="374"/>
      <c r="W492" s="374"/>
      <c r="X492" s="374"/>
    </row>
    <row r="493" spans="1:26" ht="15.75">
      <c r="A493" s="13"/>
      <c r="B493" s="238"/>
      <c r="C493" s="239"/>
      <c r="D493" s="240"/>
      <c r="E493" s="241"/>
      <c r="F493" s="241"/>
      <c r="G493" s="242"/>
      <c r="H493" s="238"/>
      <c r="I493" s="238"/>
      <c r="J493" s="238"/>
      <c r="K493" s="238"/>
      <c r="L493" s="243"/>
      <c r="M493" s="243"/>
      <c r="N493" s="13"/>
      <c r="O493" s="13"/>
      <c r="P493" s="13"/>
      <c r="Q493" s="13"/>
      <c r="R493" s="13"/>
      <c r="S493" s="13"/>
      <c r="T493" s="13"/>
      <c r="U493" s="244"/>
      <c r="V493" s="244"/>
      <c r="W493" s="244"/>
      <c r="X493" s="244"/>
      <c r="Y493" s="13"/>
      <c r="Z493" s="13"/>
    </row>
    <row r="494" spans="1:26">
      <c r="A494" s="1"/>
      <c r="B494" s="1"/>
      <c r="C494" s="1"/>
      <c r="D494" s="12"/>
      <c r="E494" s="1"/>
      <c r="F494" s="1"/>
      <c r="G494" s="1"/>
      <c r="H494" s="37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66"/>
      <c r="V494" s="1"/>
      <c r="W494" s="13"/>
      <c r="X494" s="1"/>
    </row>
    <row r="495" spans="1:26">
      <c r="A495" s="1"/>
      <c r="B495" s="1"/>
      <c r="C495" s="1"/>
      <c r="D495" s="12"/>
      <c r="E495" s="1"/>
      <c r="F495" s="1"/>
      <c r="G495" s="1"/>
      <c r="H495" s="37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66"/>
      <c r="V495" s="1"/>
      <c r="W495" s="13"/>
      <c r="X495" s="1"/>
    </row>
    <row r="496" spans="1:26">
      <c r="A496" s="1"/>
      <c r="B496" s="1"/>
      <c r="C496" s="1"/>
      <c r="D496" s="12"/>
      <c r="E496" s="1"/>
      <c r="F496" s="1"/>
      <c r="G496" s="1"/>
      <c r="H496" s="37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66"/>
      <c r="V496" s="1"/>
      <c r="W496" s="13"/>
      <c r="X496" s="1"/>
    </row>
    <row r="497" spans="1:24">
      <c r="A497" s="1"/>
      <c r="B497" s="1"/>
      <c r="C497" s="1"/>
      <c r="D497" s="12"/>
      <c r="E497" s="1"/>
      <c r="F497" s="1"/>
      <c r="G497" s="1"/>
      <c r="H497" s="37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66"/>
      <c r="V497" s="1"/>
      <c r="W497" s="13"/>
      <c r="X497" s="1"/>
    </row>
    <row r="498" spans="1:24">
      <c r="A498" s="1"/>
      <c r="B498" s="1"/>
      <c r="C498" s="1"/>
      <c r="D498" s="12"/>
      <c r="E498" s="1"/>
      <c r="F498" s="1"/>
      <c r="G498" s="1"/>
      <c r="H498" s="37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66"/>
      <c r="V498" s="1"/>
      <c r="W498" s="13"/>
      <c r="X498" s="1"/>
    </row>
    <row r="499" spans="1:24">
      <c r="A499" s="1"/>
      <c r="B499" s="1"/>
      <c r="C499" s="1"/>
      <c r="D499" s="12"/>
      <c r="E499" s="1"/>
      <c r="F499" s="1"/>
      <c r="G499" s="1"/>
      <c r="H499" s="37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66"/>
      <c r="V499" s="1"/>
      <c r="W499" s="13"/>
      <c r="X499" s="1"/>
    </row>
    <row r="500" spans="1:24">
      <c r="A500" s="1"/>
      <c r="B500" s="1"/>
      <c r="C500" s="1"/>
      <c r="D500" s="12"/>
      <c r="E500" s="1"/>
      <c r="F500" s="1"/>
      <c r="G500" s="1"/>
      <c r="H500" s="37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66"/>
      <c r="V500" s="1"/>
      <c r="W500" s="13"/>
      <c r="X500" s="1"/>
    </row>
    <row r="501" spans="1:24">
      <c r="A501" s="1"/>
      <c r="B501" s="1"/>
      <c r="C501" s="1"/>
      <c r="D501" s="12"/>
      <c r="E501" s="1"/>
      <c r="F501" s="1"/>
      <c r="G501" s="1"/>
      <c r="H501" s="37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66"/>
      <c r="V501" s="1"/>
      <c r="W501" s="13"/>
      <c r="X501" s="1"/>
    </row>
    <row r="502" spans="1:24">
      <c r="A502" s="1"/>
      <c r="B502" s="1"/>
      <c r="C502" s="1"/>
      <c r="D502" s="12"/>
      <c r="E502" s="1"/>
      <c r="F502" s="1"/>
      <c r="G502" s="1"/>
      <c r="H502" s="37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66"/>
      <c r="V502" s="1"/>
      <c r="W502" s="13"/>
      <c r="X502" s="1"/>
    </row>
    <row r="503" spans="1:24">
      <c r="A503" s="1"/>
      <c r="B503" s="1"/>
      <c r="C503" s="1"/>
      <c r="D503" s="12"/>
      <c r="E503" s="1"/>
      <c r="F503" s="1"/>
      <c r="G503" s="1"/>
      <c r="H503" s="37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66"/>
      <c r="V503" s="1"/>
      <c r="W503" s="13"/>
      <c r="X503" s="1"/>
    </row>
    <row r="504" spans="1:24">
      <c r="A504" s="1"/>
      <c r="B504" s="1"/>
      <c r="C504" s="1"/>
      <c r="D504" s="12"/>
      <c r="E504" s="1"/>
      <c r="F504" s="1"/>
      <c r="G504" s="1"/>
      <c r="H504" s="37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66"/>
      <c r="V504" s="1"/>
      <c r="W504" s="13"/>
      <c r="X504" s="1"/>
    </row>
    <row r="505" spans="1:24">
      <c r="A505" s="1"/>
      <c r="B505" s="1"/>
      <c r="C505" s="1"/>
      <c r="D505" s="12"/>
      <c r="E505" s="1"/>
      <c r="F505" s="1"/>
      <c r="G505" s="1"/>
      <c r="H505" s="37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66"/>
      <c r="V505" s="1"/>
      <c r="W505" s="13"/>
      <c r="X505" s="1"/>
    </row>
    <row r="506" spans="1:24">
      <c r="A506" s="1"/>
      <c r="B506" s="1"/>
      <c r="C506" s="1"/>
      <c r="D506" s="12"/>
      <c r="E506" s="1"/>
      <c r="F506" s="1"/>
      <c r="G506" s="1"/>
      <c r="H506" s="37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66"/>
      <c r="V506" s="1"/>
      <c r="W506" s="13"/>
      <c r="X506" s="1"/>
    </row>
    <row r="507" spans="1:24">
      <c r="A507" s="1"/>
      <c r="B507" s="1"/>
      <c r="C507" s="1"/>
      <c r="D507" s="12"/>
      <c r="E507" s="1"/>
      <c r="F507" s="1"/>
      <c r="G507" s="1"/>
      <c r="H507" s="37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66"/>
      <c r="V507" s="1"/>
      <c r="W507" s="13"/>
      <c r="X507" s="1"/>
    </row>
    <row r="508" spans="1:24">
      <c r="A508" s="1"/>
      <c r="B508" s="1"/>
      <c r="C508" s="1"/>
      <c r="D508" s="12"/>
      <c r="E508" s="1"/>
      <c r="F508" s="1"/>
      <c r="G508" s="1"/>
      <c r="H508" s="37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66"/>
      <c r="V508" s="1"/>
      <c r="W508" s="13"/>
      <c r="X508" s="1"/>
    </row>
    <row r="509" spans="1:24">
      <c r="A509" s="1"/>
      <c r="B509" s="1"/>
      <c r="C509" s="1"/>
      <c r="D509" s="12"/>
      <c r="E509" s="1"/>
      <c r="F509" s="1"/>
      <c r="G509" s="1"/>
      <c r="H509" s="37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66"/>
      <c r="V509" s="1"/>
      <c r="W509" s="13"/>
      <c r="X509" s="1"/>
    </row>
    <row r="510" spans="1:24">
      <c r="A510" s="1"/>
      <c r="B510" s="1"/>
      <c r="C510" s="1"/>
      <c r="D510" s="12"/>
      <c r="E510" s="1"/>
      <c r="F510" s="1"/>
      <c r="G510" s="1"/>
      <c r="H510" s="37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66"/>
      <c r="V510" s="1"/>
      <c r="W510" s="13"/>
      <c r="X510" s="1"/>
    </row>
    <row r="511" spans="1:24">
      <c r="A511" s="1"/>
      <c r="B511" s="1"/>
      <c r="C511" s="1"/>
      <c r="D511" s="12"/>
      <c r="E511" s="1"/>
      <c r="F511" s="1"/>
      <c r="G511" s="1"/>
      <c r="H511" s="37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66"/>
      <c r="V511" s="1"/>
      <c r="W511" s="13"/>
      <c r="X511" s="1"/>
    </row>
    <row r="512" spans="1:24">
      <c r="A512" s="1"/>
      <c r="B512" s="1"/>
      <c r="C512" s="1"/>
      <c r="D512" s="12"/>
      <c r="E512" s="1"/>
      <c r="F512" s="1"/>
      <c r="G512" s="1"/>
      <c r="H512" s="37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66"/>
      <c r="V512" s="1"/>
      <c r="W512" s="13"/>
      <c r="X512" s="1"/>
    </row>
    <row r="513" spans="1:24">
      <c r="A513" s="1"/>
      <c r="B513" s="1"/>
      <c r="C513" s="1"/>
      <c r="D513" s="12"/>
      <c r="E513" s="1"/>
      <c r="F513" s="1"/>
      <c r="G513" s="1"/>
      <c r="H513" s="37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66"/>
      <c r="V513" s="1"/>
      <c r="W513" s="13"/>
      <c r="X513" s="1"/>
    </row>
    <row r="514" spans="1:24">
      <c r="A514" s="1"/>
      <c r="B514" s="1"/>
      <c r="C514" s="1"/>
      <c r="D514" s="12"/>
      <c r="E514" s="1"/>
      <c r="F514" s="1"/>
      <c r="G514" s="1"/>
      <c r="H514" s="37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66"/>
      <c r="V514" s="1"/>
      <c r="W514" s="13"/>
      <c r="X514" s="1"/>
    </row>
    <row r="515" spans="1:24">
      <c r="A515" s="1"/>
      <c r="B515" s="1"/>
      <c r="C515" s="1"/>
      <c r="D515" s="12"/>
      <c r="E515" s="1"/>
      <c r="F515" s="1"/>
      <c r="G515" s="1"/>
      <c r="H515" s="37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66"/>
      <c r="V515" s="1"/>
      <c r="W515" s="13"/>
      <c r="X515" s="1"/>
    </row>
    <row r="516" spans="1:24">
      <c r="A516" s="1"/>
      <c r="B516" s="1"/>
      <c r="C516" s="1"/>
      <c r="D516" s="12"/>
      <c r="E516" s="1"/>
      <c r="F516" s="1"/>
      <c r="G516" s="1"/>
      <c r="H516" s="37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66"/>
      <c r="V516" s="1"/>
      <c r="W516" s="13"/>
      <c r="X516" s="1"/>
    </row>
    <row r="517" spans="1:24">
      <c r="A517" s="1"/>
      <c r="B517" s="1"/>
      <c r="C517" s="1"/>
      <c r="D517" s="12"/>
      <c r="E517" s="1"/>
      <c r="F517" s="1"/>
      <c r="G517" s="1"/>
      <c r="H517" s="37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66"/>
      <c r="V517" s="1"/>
      <c r="W517" s="13"/>
      <c r="X517" s="1"/>
    </row>
    <row r="518" spans="1:24">
      <c r="A518" s="1"/>
      <c r="B518" s="1"/>
      <c r="C518" s="1"/>
      <c r="D518" s="12"/>
      <c r="E518" s="1"/>
      <c r="F518" s="1"/>
      <c r="G518" s="1"/>
      <c r="H518" s="37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66"/>
      <c r="V518" s="1"/>
      <c r="W518" s="13"/>
      <c r="X518" s="1"/>
    </row>
    <row r="519" spans="1:24">
      <c r="A519" s="1"/>
      <c r="B519" s="1"/>
      <c r="C519" s="1"/>
      <c r="D519" s="12"/>
      <c r="E519" s="1"/>
      <c r="F519" s="1"/>
      <c r="G519" s="1"/>
      <c r="H519" s="37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66"/>
      <c r="V519" s="1"/>
      <c r="W519" s="13"/>
      <c r="X519" s="1"/>
    </row>
    <row r="520" spans="1:24">
      <c r="A520" s="1"/>
      <c r="B520" s="1"/>
      <c r="C520" s="1"/>
      <c r="D520" s="12"/>
      <c r="E520" s="1"/>
      <c r="F520" s="1"/>
      <c r="G520" s="1"/>
      <c r="H520" s="37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66"/>
      <c r="V520" s="1"/>
      <c r="W520" s="13"/>
      <c r="X520" s="1"/>
    </row>
    <row r="521" spans="1:24">
      <c r="A521" s="1"/>
      <c r="B521" s="1"/>
      <c r="C521" s="1"/>
      <c r="D521" s="12"/>
      <c r="E521" s="1"/>
      <c r="F521" s="1"/>
      <c r="G521" s="1"/>
      <c r="H521" s="37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66"/>
      <c r="V521" s="1"/>
      <c r="W521" s="13"/>
      <c r="X521" s="1"/>
    </row>
    <row r="522" spans="1:24">
      <c r="A522" s="1"/>
      <c r="B522" s="1"/>
      <c r="C522" s="1"/>
      <c r="D522" s="12"/>
      <c r="E522" s="1"/>
      <c r="F522" s="1"/>
      <c r="G522" s="1"/>
      <c r="H522" s="37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66"/>
      <c r="V522" s="1"/>
      <c r="W522" s="13"/>
      <c r="X522" s="1"/>
    </row>
    <row r="523" spans="1:24">
      <c r="A523" s="1"/>
      <c r="B523" s="1"/>
      <c r="C523" s="1"/>
      <c r="D523" s="12"/>
      <c r="E523" s="1"/>
      <c r="F523" s="1"/>
      <c r="G523" s="1"/>
      <c r="H523" s="37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66"/>
      <c r="V523" s="1"/>
      <c r="W523" s="13"/>
      <c r="X523" s="1"/>
    </row>
    <row r="524" spans="1:24">
      <c r="A524" s="1"/>
      <c r="B524" s="1"/>
      <c r="C524" s="1"/>
      <c r="D524" s="12"/>
      <c r="E524" s="1"/>
      <c r="F524" s="1"/>
      <c r="G524" s="1"/>
      <c r="H524" s="37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66"/>
      <c r="V524" s="1"/>
      <c r="W524" s="13"/>
      <c r="X524" s="1"/>
    </row>
    <row r="525" spans="1:24">
      <c r="A525" s="1"/>
      <c r="B525" s="1"/>
      <c r="C525" s="1"/>
      <c r="D525" s="12"/>
      <c r="E525" s="1"/>
      <c r="F525" s="1"/>
      <c r="G525" s="1"/>
      <c r="H525" s="37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66"/>
      <c r="V525" s="1"/>
      <c r="W525" s="13"/>
      <c r="X525" s="1"/>
    </row>
    <row r="526" spans="1:24">
      <c r="A526" s="1"/>
      <c r="B526" s="1"/>
      <c r="C526" s="1"/>
      <c r="D526" s="12"/>
      <c r="E526" s="1"/>
      <c r="F526" s="1"/>
      <c r="G526" s="1"/>
      <c r="H526" s="37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66"/>
      <c r="V526" s="1"/>
      <c r="W526" s="13"/>
      <c r="X526" s="1"/>
    </row>
    <row r="527" spans="1:24">
      <c r="A527" s="1"/>
      <c r="B527" s="1"/>
      <c r="C527" s="1"/>
      <c r="D527" s="12"/>
      <c r="E527" s="1"/>
      <c r="F527" s="1"/>
      <c r="G527" s="1"/>
      <c r="H527" s="37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66"/>
      <c r="V527" s="1"/>
      <c r="W527" s="13"/>
      <c r="X527" s="1"/>
    </row>
    <row r="528" spans="1:24">
      <c r="A528" s="1"/>
      <c r="B528" s="1"/>
      <c r="C528" s="1"/>
      <c r="D528" s="12"/>
      <c r="E528" s="1"/>
      <c r="F528" s="1"/>
      <c r="G528" s="1"/>
      <c r="H528" s="37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66"/>
      <c r="V528" s="1"/>
      <c r="W528" s="13"/>
      <c r="X528" s="1"/>
    </row>
    <row r="529" spans="1:24">
      <c r="A529" s="1"/>
      <c r="B529" s="1"/>
      <c r="C529" s="1"/>
      <c r="D529" s="12"/>
      <c r="E529" s="1"/>
      <c r="F529" s="1"/>
      <c r="G529" s="1"/>
      <c r="H529" s="37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66"/>
      <c r="V529" s="1"/>
      <c r="W529" s="13"/>
      <c r="X529" s="1"/>
    </row>
    <row r="530" spans="1:24">
      <c r="A530" s="1"/>
      <c r="B530" s="1"/>
      <c r="C530" s="1"/>
      <c r="D530" s="12"/>
      <c r="E530" s="1"/>
      <c r="F530" s="1"/>
      <c r="G530" s="1"/>
      <c r="H530" s="37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66"/>
      <c r="V530" s="1"/>
      <c r="W530" s="13"/>
      <c r="X530" s="1"/>
    </row>
    <row r="531" spans="1:24">
      <c r="A531" s="1"/>
      <c r="B531" s="1"/>
      <c r="C531" s="1"/>
      <c r="D531" s="12"/>
      <c r="E531" s="1"/>
      <c r="F531" s="1"/>
      <c r="G531" s="1"/>
      <c r="H531" s="37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66"/>
      <c r="V531" s="1"/>
      <c r="W531" s="13"/>
      <c r="X531" s="1"/>
    </row>
    <row r="532" spans="1:24">
      <c r="A532" s="1"/>
      <c r="B532" s="1"/>
      <c r="C532" s="1"/>
      <c r="D532" s="12"/>
      <c r="E532" s="1"/>
      <c r="F532" s="1"/>
      <c r="G532" s="1"/>
      <c r="H532" s="37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66"/>
      <c r="V532" s="1"/>
      <c r="W532" s="13"/>
      <c r="X532" s="1"/>
    </row>
    <row r="533" spans="1:24">
      <c r="A533" s="1"/>
      <c r="B533" s="1"/>
      <c r="C533" s="1"/>
      <c r="D533" s="12"/>
      <c r="E533" s="1"/>
      <c r="F533" s="1"/>
      <c r="G533" s="1"/>
      <c r="H533" s="37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66"/>
      <c r="V533" s="1"/>
      <c r="W533" s="13"/>
      <c r="X533" s="1"/>
    </row>
    <row r="534" spans="1:24">
      <c r="A534" s="1"/>
      <c r="B534" s="1"/>
      <c r="C534" s="1"/>
      <c r="D534" s="12"/>
      <c r="E534" s="1"/>
      <c r="F534" s="1"/>
      <c r="G534" s="1"/>
      <c r="H534" s="37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66"/>
      <c r="V534" s="1"/>
      <c r="W534" s="13"/>
      <c r="X534" s="1"/>
    </row>
    <row r="535" spans="1:24">
      <c r="A535" s="1"/>
      <c r="B535" s="1"/>
      <c r="C535" s="1"/>
      <c r="D535" s="12"/>
      <c r="E535" s="1"/>
      <c r="F535" s="1"/>
      <c r="G535" s="1"/>
      <c r="H535" s="37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66"/>
      <c r="V535" s="1"/>
      <c r="W535" s="13"/>
      <c r="X535" s="1"/>
    </row>
    <row r="536" spans="1:24">
      <c r="A536" s="1"/>
      <c r="B536" s="1"/>
      <c r="C536" s="1"/>
      <c r="D536" s="12"/>
      <c r="E536" s="1"/>
      <c r="F536" s="1"/>
      <c r="G536" s="1"/>
      <c r="H536" s="37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66"/>
      <c r="V536" s="1"/>
      <c r="W536" s="13"/>
      <c r="X536" s="1"/>
    </row>
    <row r="537" spans="1:24">
      <c r="A537" s="1"/>
      <c r="B537" s="1"/>
      <c r="C537" s="1"/>
      <c r="D537" s="12"/>
      <c r="E537" s="1"/>
      <c r="F537" s="1"/>
      <c r="G537" s="1"/>
      <c r="H537" s="37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66"/>
      <c r="V537" s="1"/>
      <c r="W537" s="13"/>
      <c r="X537" s="1"/>
    </row>
    <row r="538" spans="1:24">
      <c r="A538" s="1"/>
      <c r="B538" s="1"/>
      <c r="C538" s="1"/>
      <c r="D538" s="12"/>
      <c r="E538" s="1"/>
      <c r="F538" s="1"/>
      <c r="G538" s="1"/>
      <c r="H538" s="37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66"/>
      <c r="V538" s="1"/>
      <c r="W538" s="13"/>
      <c r="X538" s="1"/>
    </row>
    <row r="539" spans="1:24">
      <c r="A539" s="1"/>
      <c r="B539" s="1"/>
      <c r="C539" s="1"/>
      <c r="D539" s="12"/>
      <c r="E539" s="1"/>
      <c r="F539" s="1"/>
      <c r="G539" s="1"/>
      <c r="H539" s="37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66"/>
      <c r="V539" s="1"/>
      <c r="W539" s="13"/>
      <c r="X539" s="1"/>
    </row>
    <row r="540" spans="1:24">
      <c r="A540" s="1"/>
      <c r="B540" s="1"/>
      <c r="C540" s="1"/>
      <c r="D540" s="12"/>
      <c r="E540" s="1"/>
      <c r="F540" s="1"/>
      <c r="G540" s="1"/>
      <c r="H540" s="37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66"/>
      <c r="V540" s="1"/>
      <c r="W540" s="13"/>
      <c r="X540" s="1"/>
    </row>
    <row r="541" spans="1:24">
      <c r="A541" s="1"/>
      <c r="B541" s="1"/>
      <c r="C541" s="1"/>
      <c r="D541" s="12"/>
      <c r="E541" s="1"/>
      <c r="F541" s="1"/>
      <c r="G541" s="1"/>
      <c r="H541" s="37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66"/>
      <c r="V541" s="1"/>
      <c r="W541" s="13"/>
      <c r="X541" s="1"/>
    </row>
    <row r="542" spans="1:24">
      <c r="A542" s="1"/>
      <c r="B542" s="1"/>
      <c r="C542" s="1"/>
      <c r="D542" s="12"/>
      <c r="E542" s="1"/>
      <c r="F542" s="1"/>
      <c r="G542" s="1"/>
      <c r="H542" s="37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66"/>
      <c r="V542" s="1"/>
      <c r="W542" s="13"/>
      <c r="X542" s="1"/>
    </row>
    <row r="543" spans="1:24">
      <c r="A543" s="1"/>
      <c r="B543" s="1"/>
      <c r="C543" s="1"/>
      <c r="D543" s="12"/>
      <c r="E543" s="1"/>
      <c r="F543" s="1"/>
      <c r="G543" s="1"/>
      <c r="H543" s="37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66"/>
      <c r="V543" s="1"/>
      <c r="W543" s="13"/>
      <c r="X543" s="1"/>
    </row>
    <row r="544" spans="1:24">
      <c r="A544" s="1"/>
      <c r="B544" s="1"/>
      <c r="C544" s="1"/>
      <c r="D544" s="12"/>
      <c r="E544" s="1"/>
      <c r="F544" s="1"/>
      <c r="G544" s="1"/>
      <c r="H544" s="37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66"/>
      <c r="V544" s="1"/>
      <c r="W544" s="13"/>
      <c r="X544" s="1"/>
    </row>
    <row r="545" spans="1:24">
      <c r="A545" s="1"/>
      <c r="B545" s="1"/>
      <c r="C545" s="1"/>
      <c r="D545" s="12"/>
      <c r="E545" s="1"/>
      <c r="F545" s="1"/>
      <c r="G545" s="1"/>
      <c r="H545" s="37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66"/>
      <c r="V545" s="1"/>
      <c r="W545" s="13"/>
      <c r="X545" s="1"/>
    </row>
    <row r="546" spans="1:24">
      <c r="A546" s="1"/>
      <c r="B546" s="1"/>
      <c r="C546" s="1"/>
      <c r="D546" s="12"/>
      <c r="E546" s="1"/>
      <c r="F546" s="1"/>
      <c r="G546" s="1"/>
      <c r="H546" s="37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66"/>
      <c r="V546" s="1"/>
      <c r="W546" s="13"/>
      <c r="X546" s="1"/>
    </row>
    <row r="547" spans="1:24">
      <c r="A547" s="1"/>
      <c r="B547" s="1"/>
      <c r="C547" s="1"/>
      <c r="D547" s="12"/>
      <c r="E547" s="1"/>
      <c r="F547" s="1"/>
      <c r="G547" s="1"/>
      <c r="H547" s="37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66"/>
      <c r="V547" s="1"/>
      <c r="W547" s="13"/>
      <c r="X547" s="1"/>
    </row>
    <row r="548" spans="1:24">
      <c r="A548" s="1"/>
      <c r="B548" s="1"/>
      <c r="C548" s="1"/>
      <c r="D548" s="12"/>
      <c r="E548" s="1"/>
      <c r="F548" s="1"/>
      <c r="G548" s="1"/>
      <c r="H548" s="37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66"/>
      <c r="V548" s="1"/>
      <c r="W548" s="13"/>
      <c r="X548" s="1"/>
    </row>
    <row r="549" spans="1:24">
      <c r="A549" s="1"/>
      <c r="B549" s="1"/>
      <c r="C549" s="1"/>
      <c r="D549" s="12"/>
      <c r="E549" s="1"/>
      <c r="F549" s="1"/>
      <c r="G549" s="1"/>
      <c r="H549" s="37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66"/>
      <c r="V549" s="1"/>
      <c r="W549" s="13"/>
      <c r="X549" s="1"/>
    </row>
    <row r="550" spans="1:24">
      <c r="A550" s="1"/>
      <c r="B550" s="1"/>
      <c r="C550" s="1"/>
      <c r="D550" s="12"/>
      <c r="E550" s="1"/>
      <c r="F550" s="1"/>
      <c r="G550" s="1"/>
      <c r="H550" s="37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66"/>
      <c r="V550" s="1"/>
      <c r="W550" s="13"/>
      <c r="X550" s="1"/>
    </row>
    <row r="551" spans="1:24">
      <c r="A551" s="1"/>
      <c r="B551" s="1"/>
      <c r="C551" s="1"/>
      <c r="D551" s="12"/>
      <c r="E551" s="1"/>
      <c r="F551" s="1"/>
      <c r="G551" s="1"/>
      <c r="H551" s="37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66"/>
      <c r="V551" s="1"/>
      <c r="W551" s="13"/>
      <c r="X551" s="1"/>
    </row>
    <row r="552" spans="1:24">
      <c r="A552" s="1"/>
      <c r="B552" s="1"/>
      <c r="C552" s="1"/>
      <c r="D552" s="12"/>
      <c r="E552" s="1"/>
      <c r="F552" s="1"/>
      <c r="G552" s="1"/>
      <c r="H552" s="37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66"/>
      <c r="V552" s="1"/>
      <c r="W552" s="13"/>
      <c r="X552" s="1"/>
    </row>
    <row r="553" spans="1:24">
      <c r="A553" s="1"/>
      <c r="B553" s="1"/>
      <c r="C553" s="1"/>
      <c r="D553" s="12"/>
      <c r="E553" s="1"/>
      <c r="F553" s="1"/>
      <c r="G553" s="1"/>
      <c r="H553" s="37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66"/>
      <c r="V553" s="1"/>
      <c r="W553" s="13"/>
      <c r="X553" s="1"/>
    </row>
    <row r="554" spans="1:24">
      <c r="A554" s="1"/>
      <c r="B554" s="1"/>
      <c r="C554" s="1"/>
      <c r="D554" s="12"/>
      <c r="E554" s="1"/>
      <c r="F554" s="1"/>
      <c r="G554" s="1"/>
      <c r="H554" s="37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66"/>
      <c r="V554" s="1"/>
      <c r="W554" s="13"/>
      <c r="X554" s="1"/>
    </row>
    <row r="555" spans="1:24">
      <c r="A555" s="1"/>
      <c r="B555" s="1"/>
      <c r="C555" s="1"/>
      <c r="D555" s="12"/>
      <c r="E555" s="1"/>
      <c r="F555" s="1"/>
      <c r="G555" s="1"/>
      <c r="H555" s="37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66"/>
      <c r="V555" s="1"/>
      <c r="W555" s="13"/>
      <c r="X555" s="1"/>
    </row>
    <row r="556" spans="1:24">
      <c r="A556" s="1"/>
      <c r="B556" s="1"/>
      <c r="C556" s="1"/>
      <c r="D556" s="12"/>
      <c r="E556" s="1"/>
      <c r="F556" s="1"/>
      <c r="G556" s="1"/>
      <c r="H556" s="37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66"/>
      <c r="V556" s="1"/>
      <c r="W556" s="13"/>
      <c r="X556" s="1"/>
    </row>
    <row r="557" spans="1:24">
      <c r="A557" s="1"/>
      <c r="B557" s="1"/>
      <c r="C557" s="1"/>
      <c r="D557" s="12"/>
      <c r="E557" s="1"/>
      <c r="F557" s="1"/>
      <c r="G557" s="1"/>
      <c r="H557" s="37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66"/>
      <c r="V557" s="1"/>
      <c r="W557" s="13"/>
      <c r="X557" s="1"/>
    </row>
    <row r="558" spans="1:24">
      <c r="A558" s="1"/>
      <c r="B558" s="1"/>
      <c r="C558" s="1"/>
      <c r="D558" s="12"/>
      <c r="E558" s="1"/>
      <c r="F558" s="1"/>
      <c r="G558" s="1"/>
      <c r="H558" s="37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66"/>
      <c r="V558" s="1"/>
      <c r="W558" s="13"/>
      <c r="X558" s="1"/>
    </row>
    <row r="559" spans="1:24">
      <c r="A559" s="1"/>
      <c r="B559" s="1"/>
      <c r="C559" s="1"/>
      <c r="D559" s="12"/>
      <c r="E559" s="1"/>
      <c r="F559" s="1"/>
      <c r="G559" s="1"/>
      <c r="H559" s="37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66"/>
      <c r="V559" s="1"/>
      <c r="W559" s="13"/>
      <c r="X559" s="1"/>
    </row>
    <row r="560" spans="1:24">
      <c r="A560" s="1"/>
      <c r="B560" s="1"/>
      <c r="C560" s="1"/>
      <c r="D560" s="12"/>
      <c r="E560" s="1"/>
      <c r="F560" s="1"/>
      <c r="G560" s="1"/>
      <c r="H560" s="37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66"/>
      <c r="V560" s="1"/>
      <c r="W560" s="13"/>
      <c r="X560" s="1"/>
    </row>
    <row r="561" spans="1:24">
      <c r="A561" s="1"/>
      <c r="B561" s="1"/>
      <c r="C561" s="1"/>
      <c r="D561" s="12"/>
      <c r="E561" s="1"/>
      <c r="F561" s="1"/>
      <c r="G561" s="1"/>
      <c r="H561" s="37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66"/>
      <c r="V561" s="1"/>
      <c r="W561" s="13"/>
      <c r="X561" s="1"/>
    </row>
    <row r="562" spans="1:24">
      <c r="A562" s="1"/>
      <c r="B562" s="1"/>
      <c r="C562" s="1"/>
      <c r="D562" s="12"/>
      <c r="E562" s="1"/>
      <c r="F562" s="1"/>
      <c r="G562" s="1"/>
      <c r="H562" s="37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66"/>
      <c r="V562" s="1"/>
      <c r="W562" s="13"/>
      <c r="X562" s="1"/>
    </row>
    <row r="563" spans="1:24">
      <c r="A563" s="1"/>
      <c r="B563" s="1"/>
      <c r="C563" s="1"/>
      <c r="D563" s="12"/>
      <c r="E563" s="1"/>
      <c r="F563" s="1"/>
      <c r="G563" s="1"/>
      <c r="H563" s="37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66"/>
      <c r="V563" s="1"/>
      <c r="W563" s="13"/>
      <c r="X563" s="1"/>
    </row>
    <row r="564" spans="1:24">
      <c r="A564" s="1"/>
      <c r="B564" s="1"/>
      <c r="C564" s="1"/>
      <c r="D564" s="12"/>
      <c r="E564" s="1"/>
      <c r="F564" s="1"/>
      <c r="G564" s="1"/>
      <c r="H564" s="37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66"/>
      <c r="V564" s="1"/>
      <c r="W564" s="13"/>
      <c r="X564" s="1"/>
    </row>
    <row r="565" spans="1:24">
      <c r="A565" s="1"/>
      <c r="B565" s="1"/>
      <c r="C565" s="1"/>
      <c r="D565" s="12"/>
      <c r="E565" s="1"/>
      <c r="F565" s="1"/>
      <c r="G565" s="1"/>
      <c r="H565" s="37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66"/>
      <c r="V565" s="1"/>
      <c r="W565" s="13"/>
      <c r="X565" s="1"/>
    </row>
    <row r="566" spans="1:24">
      <c r="A566" s="1"/>
      <c r="B566" s="1"/>
      <c r="C566" s="1"/>
      <c r="D566" s="12"/>
      <c r="E566" s="1"/>
      <c r="F566" s="1"/>
      <c r="G566" s="1"/>
      <c r="H566" s="37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66"/>
      <c r="V566" s="1"/>
      <c r="W566" s="13"/>
      <c r="X566" s="1"/>
    </row>
    <row r="567" spans="1:24">
      <c r="A567" s="1"/>
      <c r="B567" s="1"/>
      <c r="C567" s="1"/>
      <c r="D567" s="12"/>
      <c r="E567" s="1"/>
      <c r="F567" s="1"/>
      <c r="G567" s="1"/>
      <c r="H567" s="37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66"/>
      <c r="V567" s="1"/>
      <c r="W567" s="13"/>
      <c r="X567" s="1"/>
    </row>
    <row r="568" spans="1:24">
      <c r="A568" s="1"/>
      <c r="B568" s="1"/>
      <c r="C568" s="1"/>
      <c r="D568" s="12"/>
      <c r="E568" s="1"/>
      <c r="F568" s="1"/>
      <c r="G568" s="1"/>
      <c r="H568" s="37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66"/>
      <c r="V568" s="1"/>
      <c r="W568" s="13"/>
      <c r="X568" s="1"/>
    </row>
    <row r="569" spans="1:24">
      <c r="A569" s="1"/>
      <c r="B569" s="1"/>
      <c r="C569" s="1"/>
      <c r="D569" s="12"/>
      <c r="E569" s="1"/>
      <c r="F569" s="1"/>
      <c r="G569" s="1"/>
      <c r="H569" s="37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66"/>
      <c r="V569" s="1"/>
      <c r="W569" s="13"/>
      <c r="X569" s="1"/>
    </row>
    <row r="570" spans="1:24">
      <c r="A570" s="1"/>
      <c r="B570" s="1"/>
      <c r="C570" s="1"/>
      <c r="D570" s="12"/>
      <c r="E570" s="1"/>
      <c r="F570" s="1"/>
      <c r="G570" s="1"/>
      <c r="H570" s="37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66"/>
      <c r="V570" s="1"/>
      <c r="W570" s="13"/>
      <c r="X570" s="1"/>
    </row>
    <row r="571" spans="1:24">
      <c r="A571" s="1"/>
      <c r="B571" s="1"/>
      <c r="C571" s="1"/>
      <c r="D571" s="12"/>
      <c r="E571" s="1"/>
      <c r="F571" s="1"/>
      <c r="G571" s="1"/>
      <c r="H571" s="37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66"/>
      <c r="V571" s="1"/>
      <c r="W571" s="13"/>
      <c r="X571" s="1"/>
    </row>
    <row r="572" spans="1:24">
      <c r="A572" s="1"/>
      <c r="B572" s="1"/>
      <c r="C572" s="1"/>
      <c r="D572" s="12"/>
      <c r="E572" s="1"/>
      <c r="F572" s="1"/>
      <c r="G572" s="1"/>
      <c r="H572" s="37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66"/>
      <c r="V572" s="1"/>
      <c r="W572" s="13"/>
      <c r="X572" s="1"/>
    </row>
    <row r="573" spans="1:24">
      <c r="A573" s="1"/>
      <c r="B573" s="1"/>
      <c r="C573" s="1"/>
      <c r="D573" s="12"/>
      <c r="E573" s="1"/>
      <c r="F573" s="1"/>
      <c r="G573" s="1"/>
      <c r="H573" s="37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66"/>
      <c r="V573" s="1"/>
      <c r="W573" s="13"/>
      <c r="X573" s="1"/>
    </row>
    <row r="574" spans="1:24">
      <c r="A574" s="1"/>
      <c r="B574" s="1"/>
      <c r="C574" s="1"/>
      <c r="D574" s="12"/>
      <c r="E574" s="1"/>
      <c r="F574" s="1"/>
      <c r="G574" s="1"/>
      <c r="H574" s="37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66"/>
      <c r="V574" s="1"/>
      <c r="W574" s="13"/>
      <c r="X574" s="1"/>
    </row>
    <row r="575" spans="1:24">
      <c r="A575" s="1"/>
      <c r="B575" s="1"/>
      <c r="C575" s="1"/>
      <c r="D575" s="12"/>
      <c r="E575" s="1"/>
      <c r="F575" s="1"/>
      <c r="G575" s="1"/>
      <c r="H575" s="37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66"/>
      <c r="V575" s="1"/>
      <c r="W575" s="13"/>
      <c r="X575" s="1"/>
    </row>
    <row r="576" spans="1:24">
      <c r="A576" s="1"/>
      <c r="B576" s="1"/>
      <c r="C576" s="1"/>
      <c r="D576" s="12"/>
      <c r="E576" s="1"/>
      <c r="F576" s="1"/>
      <c r="G576" s="1"/>
      <c r="H576" s="37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66"/>
      <c r="V576" s="1"/>
      <c r="W576" s="13"/>
      <c r="X576" s="1"/>
    </row>
    <row r="577" spans="1:24">
      <c r="A577" s="1"/>
      <c r="B577" s="1"/>
      <c r="C577" s="1"/>
      <c r="D577" s="12"/>
      <c r="E577" s="1"/>
      <c r="F577" s="1"/>
      <c r="G577" s="1"/>
      <c r="H577" s="37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66"/>
      <c r="V577" s="1"/>
      <c r="W577" s="13"/>
      <c r="X577" s="1"/>
    </row>
    <row r="578" spans="1:24">
      <c r="A578" s="1"/>
      <c r="B578" s="1"/>
      <c r="C578" s="1"/>
      <c r="D578" s="12"/>
      <c r="E578" s="1"/>
      <c r="F578" s="1"/>
      <c r="G578" s="1"/>
      <c r="H578" s="37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66"/>
      <c r="V578" s="1"/>
      <c r="W578" s="13"/>
      <c r="X578" s="1"/>
    </row>
    <row r="579" spans="1:24">
      <c r="A579" s="1"/>
      <c r="B579" s="1"/>
      <c r="C579" s="1"/>
      <c r="D579" s="12"/>
      <c r="E579" s="1"/>
      <c r="F579" s="1"/>
      <c r="G579" s="1"/>
      <c r="H579" s="37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66"/>
      <c r="V579" s="1"/>
      <c r="W579" s="13"/>
      <c r="X579" s="1"/>
    </row>
    <row r="580" spans="1:24">
      <c r="A580" s="1"/>
      <c r="B580" s="1"/>
      <c r="C580" s="1"/>
      <c r="D580" s="12"/>
      <c r="E580" s="1"/>
      <c r="F580" s="1"/>
      <c r="G580" s="1"/>
      <c r="H580" s="37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66"/>
      <c r="V580" s="1"/>
      <c r="W580" s="13"/>
      <c r="X580" s="1"/>
    </row>
    <row r="581" spans="1:24">
      <c r="A581" s="1"/>
      <c r="B581" s="1"/>
      <c r="C581" s="1"/>
      <c r="D581" s="12"/>
      <c r="E581" s="1"/>
      <c r="F581" s="1"/>
      <c r="G581" s="1"/>
      <c r="H581" s="37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66"/>
      <c r="V581" s="1"/>
      <c r="W581" s="13"/>
      <c r="X581" s="1"/>
    </row>
    <row r="582" spans="1:24">
      <c r="A582" s="1"/>
      <c r="B582" s="1"/>
      <c r="C582" s="1"/>
      <c r="D582" s="12"/>
      <c r="E582" s="1"/>
      <c r="F582" s="1"/>
      <c r="G582" s="1"/>
      <c r="H582" s="37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66"/>
      <c r="V582" s="1"/>
      <c r="W582" s="13"/>
      <c r="X582" s="1"/>
    </row>
    <row r="583" spans="1:24">
      <c r="A583" s="1"/>
      <c r="B583" s="1"/>
      <c r="C583" s="1"/>
      <c r="D583" s="12"/>
      <c r="E583" s="1"/>
      <c r="F583" s="1"/>
      <c r="G583" s="1"/>
      <c r="H583" s="37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66"/>
      <c r="V583" s="1"/>
      <c r="W583" s="13"/>
      <c r="X583" s="1"/>
    </row>
    <row r="584" spans="1:24">
      <c r="A584" s="1"/>
      <c r="B584" s="1"/>
      <c r="C584" s="1"/>
      <c r="D584" s="12"/>
      <c r="E584" s="1"/>
      <c r="F584" s="1"/>
      <c r="G584" s="1"/>
      <c r="H584" s="37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66"/>
      <c r="V584" s="1"/>
      <c r="W584" s="13"/>
      <c r="X584" s="1"/>
    </row>
    <row r="585" spans="1:24">
      <c r="A585" s="1"/>
      <c r="B585" s="1"/>
      <c r="C585" s="1"/>
      <c r="D585" s="12"/>
      <c r="E585" s="1"/>
      <c r="F585" s="1"/>
      <c r="G585" s="1"/>
      <c r="H585" s="37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66"/>
      <c r="V585" s="1"/>
      <c r="W585" s="13"/>
      <c r="X585" s="1"/>
    </row>
    <row r="586" spans="1:24">
      <c r="A586" s="1"/>
      <c r="B586" s="1"/>
      <c r="C586" s="1"/>
      <c r="D586" s="12"/>
      <c r="E586" s="1"/>
      <c r="F586" s="1"/>
      <c r="G586" s="1"/>
      <c r="H586" s="37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66"/>
      <c r="V586" s="1"/>
      <c r="W586" s="13"/>
      <c r="X586" s="1"/>
    </row>
    <row r="587" spans="1:24">
      <c r="A587" s="1"/>
      <c r="B587" s="1"/>
      <c r="C587" s="1"/>
      <c r="D587" s="12"/>
      <c r="E587" s="1"/>
      <c r="F587" s="1"/>
      <c r="G587" s="1"/>
      <c r="H587" s="37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66"/>
      <c r="V587" s="1"/>
      <c r="W587" s="13"/>
      <c r="X587" s="1"/>
    </row>
    <row r="588" spans="1:24">
      <c r="A588" s="1"/>
      <c r="B588" s="1"/>
      <c r="C588" s="1"/>
      <c r="D588" s="12"/>
      <c r="E588" s="1"/>
      <c r="F588" s="1"/>
      <c r="G588" s="1"/>
      <c r="H588" s="37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66"/>
      <c r="V588" s="1"/>
      <c r="W588" s="13"/>
      <c r="X588" s="1"/>
    </row>
    <row r="589" spans="1:24">
      <c r="A589" s="1"/>
      <c r="B589" s="1"/>
      <c r="C589" s="1"/>
      <c r="D589" s="12"/>
      <c r="E589" s="1"/>
      <c r="F589" s="1"/>
      <c r="G589" s="1"/>
      <c r="H589" s="37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66"/>
      <c r="V589" s="1"/>
      <c r="W589" s="13"/>
      <c r="X589" s="1"/>
    </row>
    <row r="590" spans="1:24">
      <c r="A590" s="1"/>
      <c r="B590" s="1"/>
      <c r="C590" s="1"/>
      <c r="D590" s="12"/>
      <c r="E590" s="1"/>
      <c r="F590" s="1"/>
      <c r="G590" s="1"/>
      <c r="H590" s="37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66"/>
      <c r="V590" s="1"/>
      <c r="W590" s="13"/>
      <c r="X590" s="1"/>
    </row>
    <row r="591" spans="1:24">
      <c r="A591" s="1"/>
      <c r="B591" s="1"/>
      <c r="C591" s="1"/>
      <c r="D591" s="12"/>
      <c r="E591" s="1"/>
      <c r="F591" s="1"/>
      <c r="G591" s="1"/>
      <c r="H591" s="37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66"/>
      <c r="V591" s="1"/>
      <c r="W591" s="13"/>
      <c r="X591" s="1"/>
    </row>
    <row r="592" spans="1:24">
      <c r="A592" s="1"/>
      <c r="B592" s="1"/>
      <c r="C592" s="1"/>
      <c r="D592" s="12"/>
      <c r="E592" s="1"/>
      <c r="F592" s="1"/>
      <c r="G592" s="1"/>
      <c r="H592" s="37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66"/>
      <c r="V592" s="1"/>
      <c r="W592" s="13"/>
      <c r="X592" s="1"/>
    </row>
    <row r="593" spans="1:24">
      <c r="A593" s="1"/>
      <c r="B593" s="1"/>
      <c r="C593" s="1"/>
      <c r="D593" s="12"/>
      <c r="E593" s="1"/>
      <c r="F593" s="1"/>
      <c r="G593" s="1"/>
      <c r="H593" s="37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66"/>
      <c r="V593" s="1"/>
      <c r="W593" s="13"/>
      <c r="X593" s="1"/>
    </row>
    <row r="594" spans="1:24">
      <c r="A594" s="1"/>
      <c r="B594" s="1"/>
      <c r="C594" s="1"/>
      <c r="D594" s="12"/>
      <c r="E594" s="1"/>
      <c r="F594" s="1"/>
      <c r="G594" s="1"/>
      <c r="H594" s="37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66"/>
      <c r="V594" s="1"/>
      <c r="W594" s="13"/>
      <c r="X594" s="1"/>
    </row>
    <row r="595" spans="1:24">
      <c r="A595" s="1"/>
      <c r="B595" s="1"/>
      <c r="C595" s="1"/>
      <c r="D595" s="12"/>
      <c r="E595" s="1"/>
      <c r="F595" s="1"/>
      <c r="G595" s="1"/>
      <c r="H595" s="37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66"/>
      <c r="V595" s="1"/>
      <c r="W595" s="13"/>
      <c r="X595" s="1"/>
    </row>
    <row r="596" spans="1:24">
      <c r="A596" s="1"/>
      <c r="B596" s="1"/>
      <c r="C596" s="1"/>
      <c r="D596" s="12"/>
      <c r="E596" s="1"/>
      <c r="F596" s="1"/>
      <c r="G596" s="1"/>
      <c r="H596" s="37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66"/>
      <c r="V596" s="1"/>
      <c r="W596" s="13"/>
      <c r="X596" s="1"/>
    </row>
    <row r="597" spans="1:24">
      <c r="A597" s="1"/>
      <c r="B597" s="1"/>
      <c r="C597" s="1"/>
      <c r="D597" s="12"/>
      <c r="E597" s="1"/>
      <c r="F597" s="1"/>
      <c r="G597" s="1"/>
      <c r="H597" s="37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66"/>
      <c r="V597" s="1"/>
      <c r="W597" s="13"/>
      <c r="X597" s="1"/>
    </row>
    <row r="598" spans="1:24">
      <c r="A598" s="1"/>
      <c r="B598" s="1"/>
      <c r="C598" s="1"/>
      <c r="D598" s="12"/>
      <c r="E598" s="1"/>
      <c r="F598" s="1"/>
      <c r="G598" s="1"/>
      <c r="H598" s="37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66"/>
      <c r="V598" s="1"/>
      <c r="W598" s="13"/>
      <c r="X598" s="1"/>
    </row>
    <row r="599" spans="1:24">
      <c r="A599" s="1"/>
      <c r="B599" s="1"/>
      <c r="C599" s="1"/>
      <c r="D599" s="12"/>
      <c r="E599" s="1"/>
      <c r="F599" s="1"/>
      <c r="G599" s="1"/>
      <c r="H599" s="37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66"/>
      <c r="V599" s="1"/>
      <c r="W599" s="13"/>
      <c r="X599" s="1"/>
    </row>
    <row r="600" spans="1:24">
      <c r="A600" s="1"/>
      <c r="B600" s="1"/>
      <c r="C600" s="1"/>
      <c r="D600" s="12"/>
      <c r="E600" s="1"/>
      <c r="F600" s="1"/>
      <c r="G600" s="1"/>
      <c r="H600" s="37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66"/>
      <c r="V600" s="1"/>
      <c r="W600" s="13"/>
      <c r="X600" s="1"/>
    </row>
    <row r="601" spans="1:24">
      <c r="A601" s="1"/>
      <c r="B601" s="1"/>
      <c r="C601" s="1"/>
      <c r="D601" s="12"/>
      <c r="E601" s="1"/>
      <c r="F601" s="1"/>
      <c r="G601" s="1"/>
      <c r="H601" s="37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66"/>
      <c r="V601" s="1"/>
      <c r="W601" s="13"/>
      <c r="X601" s="1"/>
    </row>
    <row r="602" spans="1:24">
      <c r="A602" s="1"/>
      <c r="B602" s="1"/>
      <c r="C602" s="1"/>
      <c r="D602" s="12"/>
      <c r="E602" s="1"/>
      <c r="F602" s="1"/>
      <c r="G602" s="1"/>
      <c r="H602" s="37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66"/>
      <c r="V602" s="1"/>
      <c r="W602" s="13"/>
      <c r="X602" s="1"/>
    </row>
    <row r="603" spans="1:24">
      <c r="A603" s="1"/>
      <c r="B603" s="1"/>
      <c r="C603" s="1"/>
      <c r="D603" s="12"/>
      <c r="E603" s="1"/>
      <c r="F603" s="1"/>
      <c r="G603" s="1"/>
      <c r="H603" s="37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66"/>
      <c r="V603" s="1"/>
      <c r="W603" s="13"/>
      <c r="X603" s="1"/>
    </row>
    <row r="604" spans="1:24">
      <c r="A604" s="1"/>
      <c r="B604" s="1"/>
      <c r="C604" s="1"/>
      <c r="D604" s="12"/>
      <c r="E604" s="1"/>
      <c r="F604" s="1"/>
      <c r="G604" s="1"/>
      <c r="H604" s="37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66"/>
      <c r="V604" s="1"/>
      <c r="W604" s="13"/>
      <c r="X604" s="1"/>
    </row>
    <row r="605" spans="1:24">
      <c r="A605" s="1"/>
      <c r="B605" s="1"/>
      <c r="C605" s="1"/>
      <c r="D605" s="12"/>
      <c r="E605" s="1"/>
      <c r="F605" s="1"/>
      <c r="G605" s="1"/>
      <c r="H605" s="37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66"/>
      <c r="V605" s="1"/>
      <c r="W605" s="13"/>
      <c r="X605" s="1"/>
    </row>
    <row r="606" spans="1:24">
      <c r="A606" s="1"/>
      <c r="B606" s="1"/>
      <c r="C606" s="1"/>
      <c r="D606" s="12"/>
      <c r="E606" s="1"/>
      <c r="F606" s="1"/>
      <c r="G606" s="1"/>
      <c r="H606" s="37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66"/>
      <c r="V606" s="1"/>
      <c r="W606" s="13"/>
      <c r="X606" s="1"/>
    </row>
    <row r="607" spans="1:24">
      <c r="A607" s="1"/>
      <c r="B607" s="1"/>
      <c r="C607" s="1"/>
      <c r="D607" s="12"/>
      <c r="E607" s="1"/>
      <c r="F607" s="1"/>
      <c r="G607" s="1"/>
      <c r="H607" s="37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66"/>
      <c r="V607" s="1"/>
      <c r="W607" s="13"/>
      <c r="X607" s="1"/>
    </row>
    <row r="608" spans="1:24">
      <c r="A608" s="1"/>
      <c r="B608" s="1"/>
      <c r="C608" s="1"/>
      <c r="D608" s="12"/>
      <c r="E608" s="1"/>
      <c r="F608" s="1"/>
      <c r="G608" s="1"/>
      <c r="H608" s="37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66"/>
      <c r="V608" s="1"/>
      <c r="W608" s="13"/>
      <c r="X608" s="1"/>
    </row>
    <row r="609" spans="1:24">
      <c r="A609" s="1"/>
      <c r="B609" s="1"/>
      <c r="C609" s="1"/>
      <c r="D609" s="12"/>
      <c r="E609" s="1"/>
      <c r="F609" s="1"/>
      <c r="G609" s="1"/>
      <c r="H609" s="37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66"/>
      <c r="V609" s="1"/>
      <c r="W609" s="13"/>
      <c r="X609" s="1"/>
    </row>
    <row r="610" spans="1:24">
      <c r="A610" s="1"/>
      <c r="B610" s="1"/>
      <c r="C610" s="1"/>
      <c r="D610" s="12"/>
      <c r="E610" s="1"/>
      <c r="F610" s="1"/>
      <c r="G610" s="1"/>
      <c r="H610" s="37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66"/>
      <c r="V610" s="1"/>
      <c r="W610" s="13"/>
      <c r="X610" s="1"/>
    </row>
    <row r="611" spans="1:24">
      <c r="A611" s="1"/>
      <c r="B611" s="1"/>
      <c r="C611" s="1"/>
      <c r="D611" s="12"/>
      <c r="E611" s="1"/>
      <c r="F611" s="1"/>
      <c r="G611" s="1"/>
      <c r="H611" s="37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66"/>
      <c r="V611" s="1"/>
      <c r="W611" s="13"/>
      <c r="X611" s="1"/>
    </row>
    <row r="612" spans="1:24">
      <c r="A612" s="1"/>
      <c r="B612" s="1"/>
      <c r="C612" s="1"/>
      <c r="D612" s="12"/>
      <c r="E612" s="1"/>
      <c r="F612" s="1"/>
      <c r="G612" s="1"/>
      <c r="H612" s="37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66"/>
      <c r="V612" s="1"/>
      <c r="W612" s="13"/>
      <c r="X612" s="1"/>
    </row>
    <row r="613" spans="1:24">
      <c r="A613" s="1"/>
      <c r="B613" s="1"/>
      <c r="C613" s="1"/>
      <c r="D613" s="12"/>
      <c r="E613" s="1"/>
      <c r="F613" s="1"/>
      <c r="G613" s="1"/>
      <c r="H613" s="37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66"/>
      <c r="V613" s="1"/>
      <c r="W613" s="13"/>
      <c r="X613" s="1"/>
    </row>
    <row r="614" spans="1:24">
      <c r="A614" s="1"/>
      <c r="B614" s="1"/>
      <c r="C614" s="1"/>
      <c r="D614" s="12"/>
      <c r="E614" s="1"/>
      <c r="F614" s="1"/>
      <c r="G614" s="1"/>
      <c r="H614" s="37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66"/>
      <c r="V614" s="1"/>
      <c r="W614" s="13"/>
      <c r="X614" s="1"/>
    </row>
    <row r="615" spans="1:24">
      <c r="A615" s="1"/>
      <c r="B615" s="1"/>
      <c r="C615" s="1"/>
      <c r="D615" s="12"/>
      <c r="E615" s="1"/>
      <c r="F615" s="1"/>
      <c r="G615" s="1"/>
      <c r="H615" s="37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66"/>
      <c r="V615" s="1"/>
      <c r="W615" s="13"/>
      <c r="X615" s="1"/>
    </row>
    <row r="616" spans="1:24">
      <c r="A616" s="1"/>
      <c r="B616" s="1"/>
      <c r="C616" s="1"/>
      <c r="D616" s="12"/>
      <c r="E616" s="1"/>
      <c r="F616" s="1"/>
      <c r="G616" s="1"/>
      <c r="H616" s="37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66"/>
      <c r="V616" s="1"/>
      <c r="W616" s="13"/>
      <c r="X616" s="1"/>
    </row>
    <row r="617" spans="1:24">
      <c r="A617" s="1"/>
      <c r="B617" s="1"/>
      <c r="C617" s="1"/>
      <c r="D617" s="12"/>
      <c r="E617" s="1"/>
      <c r="F617" s="1"/>
      <c r="G617" s="1"/>
      <c r="H617" s="37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66"/>
      <c r="V617" s="1"/>
      <c r="W617" s="13"/>
      <c r="X617" s="1"/>
    </row>
    <row r="618" spans="1:24">
      <c r="A618" s="1"/>
      <c r="B618" s="1"/>
      <c r="C618" s="1"/>
      <c r="D618" s="12"/>
      <c r="E618" s="1"/>
      <c r="F618" s="1"/>
      <c r="G618" s="1"/>
      <c r="H618" s="37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66"/>
      <c r="V618" s="1"/>
      <c r="W618" s="13"/>
      <c r="X618" s="1"/>
    </row>
    <row r="619" spans="1:24">
      <c r="A619" s="1"/>
      <c r="B619" s="1"/>
      <c r="C619" s="1"/>
      <c r="D619" s="12"/>
      <c r="E619" s="1"/>
      <c r="F619" s="1"/>
      <c r="G619" s="1"/>
      <c r="H619" s="37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66"/>
      <c r="V619" s="1"/>
      <c r="W619" s="13"/>
      <c r="X619" s="1"/>
    </row>
    <row r="620" spans="1:24">
      <c r="A620" s="1"/>
      <c r="B620" s="1"/>
      <c r="C620" s="1"/>
      <c r="D620" s="12"/>
      <c r="E620" s="1"/>
      <c r="F620" s="1"/>
      <c r="G620" s="1"/>
      <c r="H620" s="37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66"/>
      <c r="V620" s="1"/>
      <c r="W620" s="13"/>
      <c r="X620" s="1"/>
    </row>
    <row r="621" spans="1:24">
      <c r="A621" s="1"/>
      <c r="B621" s="1"/>
      <c r="C621" s="1"/>
      <c r="D621" s="12"/>
      <c r="E621" s="1"/>
      <c r="F621" s="1"/>
      <c r="G621" s="1"/>
      <c r="H621" s="37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66"/>
      <c r="V621" s="1"/>
      <c r="W621" s="13"/>
      <c r="X621" s="1"/>
    </row>
    <row r="622" spans="1:24">
      <c r="A622" s="1"/>
      <c r="B622" s="1"/>
      <c r="C622" s="1"/>
      <c r="D622" s="12"/>
      <c r="E622" s="1"/>
      <c r="F622" s="1"/>
      <c r="G622" s="1"/>
      <c r="H622" s="37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66"/>
      <c r="V622" s="1"/>
      <c r="W622" s="13"/>
      <c r="X622" s="1"/>
    </row>
    <row r="623" spans="1:24">
      <c r="A623" s="1"/>
      <c r="B623" s="1"/>
      <c r="C623" s="1"/>
      <c r="D623" s="12"/>
      <c r="E623" s="1"/>
      <c r="F623" s="1"/>
      <c r="G623" s="1"/>
      <c r="H623" s="37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66"/>
      <c r="V623" s="1"/>
      <c r="W623" s="13"/>
      <c r="X623" s="1"/>
    </row>
    <row r="624" spans="1:24">
      <c r="A624" s="1"/>
      <c r="B624" s="1"/>
      <c r="C624" s="1"/>
      <c r="D624" s="12"/>
      <c r="E624" s="1"/>
      <c r="F624" s="1"/>
      <c r="G624" s="1"/>
      <c r="H624" s="37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66"/>
      <c r="V624" s="1"/>
      <c r="W624" s="13"/>
      <c r="X624" s="1"/>
    </row>
    <row r="625" spans="1:24">
      <c r="A625" s="1"/>
      <c r="B625" s="1"/>
      <c r="C625" s="1"/>
      <c r="D625" s="12"/>
      <c r="E625" s="1"/>
      <c r="F625" s="1"/>
      <c r="G625" s="1"/>
      <c r="H625" s="37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66"/>
      <c r="V625" s="1"/>
      <c r="W625" s="13"/>
      <c r="X625" s="1"/>
    </row>
    <row r="626" spans="1:24">
      <c r="A626" s="1"/>
      <c r="B626" s="1"/>
      <c r="C626" s="1"/>
      <c r="D626" s="12"/>
      <c r="E626" s="1"/>
      <c r="F626" s="1"/>
      <c r="G626" s="1"/>
      <c r="H626" s="37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66"/>
      <c r="V626" s="1"/>
      <c r="W626" s="13"/>
      <c r="X626" s="1"/>
    </row>
    <row r="627" spans="1:24">
      <c r="A627" s="1"/>
      <c r="B627" s="1"/>
      <c r="C627" s="1"/>
      <c r="D627" s="12"/>
      <c r="E627" s="1"/>
      <c r="F627" s="1"/>
      <c r="G627" s="1"/>
      <c r="H627" s="37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66"/>
      <c r="V627" s="1"/>
      <c r="W627" s="13"/>
      <c r="X627" s="1"/>
    </row>
    <row r="628" spans="1:24">
      <c r="A628" s="1"/>
      <c r="B628" s="1"/>
      <c r="C628" s="1"/>
      <c r="D628" s="12"/>
      <c r="E628" s="1"/>
      <c r="F628" s="1"/>
      <c r="G628" s="1"/>
      <c r="H628" s="37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66"/>
      <c r="V628" s="1"/>
      <c r="W628" s="13"/>
      <c r="X628" s="1"/>
    </row>
    <row r="629" spans="1:24">
      <c r="A629" s="1"/>
      <c r="B629" s="1"/>
      <c r="C629" s="1"/>
      <c r="D629" s="12"/>
      <c r="E629" s="1"/>
      <c r="F629" s="1"/>
      <c r="G629" s="1"/>
      <c r="H629" s="37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66"/>
      <c r="V629" s="1"/>
      <c r="W629" s="13"/>
      <c r="X629" s="1"/>
    </row>
    <row r="630" spans="1:24">
      <c r="A630" s="1"/>
      <c r="B630" s="1"/>
      <c r="C630" s="1"/>
      <c r="D630" s="12"/>
      <c r="E630" s="1"/>
      <c r="F630" s="1"/>
      <c r="G630" s="1"/>
      <c r="H630" s="37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66"/>
      <c r="V630" s="1"/>
      <c r="W630" s="13"/>
      <c r="X630" s="1"/>
    </row>
    <row r="631" spans="1:24">
      <c r="A631" s="1"/>
      <c r="B631" s="1"/>
      <c r="C631" s="1"/>
      <c r="D631" s="12"/>
      <c r="E631" s="1"/>
      <c r="F631" s="1"/>
      <c r="G631" s="1"/>
      <c r="H631" s="37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66"/>
      <c r="V631" s="1"/>
      <c r="W631" s="13"/>
      <c r="X631" s="1"/>
    </row>
    <row r="632" spans="1:24">
      <c r="A632" s="1"/>
      <c r="B632" s="1"/>
      <c r="C632" s="1"/>
      <c r="D632" s="12"/>
      <c r="E632" s="1"/>
      <c r="F632" s="1"/>
      <c r="G632" s="1"/>
      <c r="H632" s="37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66"/>
      <c r="V632" s="1"/>
      <c r="W632" s="13"/>
      <c r="X632" s="1"/>
    </row>
    <row r="633" spans="1:24">
      <c r="A633" s="1"/>
      <c r="B633" s="1"/>
      <c r="C633" s="1"/>
      <c r="D633" s="12"/>
      <c r="E633" s="1"/>
      <c r="F633" s="1"/>
      <c r="G633" s="1"/>
      <c r="H633" s="37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66"/>
      <c r="V633" s="1"/>
      <c r="W633" s="13"/>
      <c r="X633" s="1"/>
    </row>
    <row r="634" spans="1:24">
      <c r="A634" s="1"/>
      <c r="B634" s="1"/>
      <c r="C634" s="1"/>
      <c r="D634" s="12"/>
      <c r="E634" s="1"/>
      <c r="F634" s="1"/>
      <c r="G634" s="1"/>
      <c r="H634" s="37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66"/>
      <c r="V634" s="1"/>
      <c r="W634" s="13"/>
      <c r="X634" s="1"/>
    </row>
    <row r="635" spans="1:24">
      <c r="A635" s="1"/>
      <c r="B635" s="1"/>
      <c r="C635" s="1"/>
      <c r="D635" s="12"/>
      <c r="E635" s="1"/>
      <c r="F635" s="1"/>
      <c r="G635" s="1"/>
      <c r="H635" s="37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66"/>
      <c r="V635" s="1"/>
      <c r="W635" s="13"/>
      <c r="X635" s="1"/>
    </row>
    <row r="636" spans="1:24">
      <c r="A636" s="1"/>
      <c r="B636" s="1"/>
      <c r="C636" s="1"/>
      <c r="D636" s="12"/>
      <c r="E636" s="1"/>
      <c r="F636" s="1"/>
      <c r="G636" s="1"/>
      <c r="H636" s="37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66"/>
      <c r="V636" s="1"/>
      <c r="W636" s="13"/>
      <c r="X636" s="1"/>
    </row>
    <row r="637" spans="1:24">
      <c r="A637" s="1"/>
      <c r="B637" s="1"/>
      <c r="C637" s="1"/>
      <c r="D637" s="12"/>
      <c r="E637" s="1"/>
      <c r="F637" s="1"/>
      <c r="G637" s="1"/>
      <c r="H637" s="37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66"/>
      <c r="V637" s="1"/>
      <c r="W637" s="13"/>
      <c r="X637" s="1"/>
    </row>
    <row r="638" spans="1:24">
      <c r="A638" s="1"/>
      <c r="B638" s="1"/>
      <c r="C638" s="1"/>
      <c r="D638" s="12"/>
      <c r="E638" s="1"/>
      <c r="F638" s="1"/>
      <c r="G638" s="1"/>
      <c r="H638" s="37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66"/>
      <c r="V638" s="1"/>
      <c r="W638" s="13"/>
      <c r="X638" s="1"/>
    </row>
    <row r="639" spans="1:24">
      <c r="A639" s="1"/>
      <c r="B639" s="1"/>
      <c r="C639" s="1"/>
      <c r="D639" s="12"/>
      <c r="E639" s="1"/>
      <c r="F639" s="1"/>
      <c r="G639" s="1"/>
      <c r="H639" s="37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66"/>
      <c r="V639" s="1"/>
      <c r="W639" s="13"/>
      <c r="X639" s="1"/>
    </row>
    <row r="640" spans="1:24">
      <c r="A640" s="1"/>
      <c r="B640" s="1"/>
      <c r="C640" s="1"/>
      <c r="D640" s="12"/>
      <c r="E640" s="1"/>
      <c r="F640" s="1"/>
      <c r="G640" s="1"/>
      <c r="H640" s="37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66"/>
      <c r="V640" s="1"/>
      <c r="W640" s="13"/>
      <c r="X640" s="1"/>
    </row>
    <row r="641" spans="1:24">
      <c r="A641" s="1"/>
      <c r="B641" s="1"/>
      <c r="C641" s="1"/>
      <c r="D641" s="12"/>
      <c r="E641" s="1"/>
      <c r="F641" s="1"/>
      <c r="G641" s="1"/>
      <c r="H641" s="37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66"/>
      <c r="V641" s="1"/>
      <c r="W641" s="13"/>
      <c r="X641" s="1"/>
    </row>
    <row r="642" spans="1:24">
      <c r="A642" s="1"/>
      <c r="B642" s="1"/>
      <c r="C642" s="1"/>
      <c r="D642" s="12"/>
      <c r="E642" s="1"/>
      <c r="F642" s="1"/>
      <c r="G642" s="1"/>
      <c r="H642" s="37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66"/>
      <c r="V642" s="1"/>
      <c r="W642" s="13"/>
      <c r="X642" s="1"/>
    </row>
    <row r="643" spans="1:24">
      <c r="A643" s="1"/>
      <c r="B643" s="1"/>
      <c r="C643" s="1"/>
      <c r="D643" s="12"/>
      <c r="E643" s="1"/>
      <c r="F643" s="1"/>
      <c r="G643" s="1"/>
      <c r="H643" s="37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66"/>
      <c r="V643" s="1"/>
      <c r="W643" s="13"/>
      <c r="X643" s="1"/>
    </row>
    <row r="644" spans="1:24">
      <c r="A644" s="1"/>
      <c r="B644" s="1"/>
      <c r="C644" s="1"/>
      <c r="D644" s="12"/>
      <c r="E644" s="1"/>
      <c r="F644" s="1"/>
      <c r="G644" s="1"/>
      <c r="H644" s="37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66"/>
      <c r="V644" s="1"/>
      <c r="W644" s="13"/>
      <c r="X644" s="1"/>
    </row>
    <row r="645" spans="1:24">
      <c r="A645" s="1"/>
      <c r="B645" s="1"/>
      <c r="C645" s="1"/>
      <c r="D645" s="12"/>
      <c r="E645" s="1"/>
      <c r="F645" s="1"/>
      <c r="G645" s="1"/>
      <c r="H645" s="37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66"/>
      <c r="V645" s="1"/>
      <c r="W645" s="13"/>
      <c r="X645" s="1"/>
    </row>
    <row r="646" spans="1:24">
      <c r="A646" s="1"/>
      <c r="B646" s="1"/>
      <c r="C646" s="1"/>
      <c r="D646" s="12"/>
      <c r="E646" s="1"/>
      <c r="F646" s="1"/>
      <c r="G646" s="1"/>
      <c r="H646" s="37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66"/>
      <c r="V646" s="1"/>
      <c r="W646" s="13"/>
      <c r="X646" s="1"/>
    </row>
    <row r="647" spans="1:24">
      <c r="A647" s="1"/>
      <c r="B647" s="1"/>
      <c r="C647" s="1"/>
      <c r="D647" s="12"/>
      <c r="E647" s="1"/>
      <c r="F647" s="1"/>
      <c r="G647" s="1"/>
      <c r="H647" s="37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66"/>
      <c r="V647" s="1"/>
      <c r="W647" s="13"/>
      <c r="X647" s="1"/>
    </row>
    <row r="648" spans="1:24">
      <c r="A648" s="1"/>
      <c r="B648" s="1"/>
      <c r="C648" s="1"/>
      <c r="D648" s="12"/>
      <c r="E648" s="1"/>
      <c r="F648" s="1"/>
      <c r="G648" s="1"/>
      <c r="H648" s="37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66"/>
      <c r="V648" s="1"/>
      <c r="W648" s="13"/>
      <c r="X648" s="1"/>
    </row>
    <row r="649" spans="1:24">
      <c r="A649" s="1"/>
      <c r="B649" s="1"/>
      <c r="C649" s="1"/>
      <c r="D649" s="12"/>
      <c r="E649" s="1"/>
      <c r="F649" s="1"/>
      <c r="G649" s="1"/>
      <c r="H649" s="37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66"/>
      <c r="V649" s="1"/>
      <c r="W649" s="13"/>
      <c r="X649" s="1"/>
    </row>
    <row r="650" spans="1:24">
      <c r="A650" s="1"/>
      <c r="B650" s="1"/>
      <c r="C650" s="1"/>
      <c r="D650" s="12"/>
      <c r="E650" s="1"/>
      <c r="F650" s="1"/>
      <c r="G650" s="1"/>
      <c r="H650" s="37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66"/>
      <c r="V650" s="1"/>
      <c r="W650" s="13"/>
      <c r="X650" s="1"/>
    </row>
    <row r="651" spans="1:24">
      <c r="A651" s="1"/>
      <c r="B651" s="1"/>
      <c r="C651" s="1"/>
      <c r="D651" s="12"/>
      <c r="E651" s="1"/>
      <c r="F651" s="1"/>
      <c r="G651" s="1"/>
      <c r="H651" s="37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66"/>
      <c r="V651" s="1"/>
      <c r="W651" s="13"/>
      <c r="X651" s="1"/>
    </row>
    <row r="652" spans="1:24">
      <c r="A652" s="1"/>
      <c r="B652" s="1"/>
      <c r="C652" s="1"/>
      <c r="D652" s="12"/>
      <c r="E652" s="1"/>
      <c r="F652" s="1"/>
      <c r="G652" s="1"/>
      <c r="H652" s="37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66"/>
      <c r="V652" s="1"/>
      <c r="W652" s="13"/>
      <c r="X652" s="1"/>
    </row>
    <row r="653" spans="1:24">
      <c r="A653" s="1"/>
      <c r="B653" s="1"/>
      <c r="C653" s="1"/>
      <c r="D653" s="12"/>
      <c r="E653" s="1"/>
      <c r="F653" s="1"/>
      <c r="G653" s="1"/>
      <c r="H653" s="37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66"/>
      <c r="V653" s="1"/>
      <c r="W653" s="13"/>
      <c r="X653" s="1"/>
    </row>
    <row r="654" spans="1:24">
      <c r="A654" s="1"/>
      <c r="B654" s="1"/>
      <c r="C654" s="1"/>
      <c r="D654" s="12"/>
      <c r="E654" s="1"/>
      <c r="F654" s="1"/>
      <c r="G654" s="1"/>
      <c r="H654" s="37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66"/>
      <c r="V654" s="1"/>
      <c r="W654" s="13"/>
      <c r="X654" s="1"/>
    </row>
    <row r="655" spans="1:24">
      <c r="A655" s="1"/>
      <c r="B655" s="1"/>
      <c r="C655" s="1"/>
      <c r="D655" s="12"/>
      <c r="E655" s="1"/>
      <c r="F655" s="1"/>
      <c r="G655" s="1"/>
      <c r="H655" s="37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66"/>
      <c r="V655" s="1"/>
      <c r="W655" s="13"/>
      <c r="X655" s="1"/>
    </row>
    <row r="656" spans="1:24">
      <c r="A656" s="1"/>
      <c r="B656" s="1"/>
      <c r="C656" s="1"/>
      <c r="D656" s="12"/>
      <c r="E656" s="1"/>
      <c r="F656" s="1"/>
      <c r="G656" s="1"/>
      <c r="H656" s="37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66"/>
      <c r="V656" s="1"/>
      <c r="W656" s="13"/>
      <c r="X656" s="1"/>
    </row>
    <row r="657" spans="1:24">
      <c r="A657" s="1"/>
      <c r="B657" s="1"/>
      <c r="C657" s="1"/>
      <c r="D657" s="12"/>
      <c r="E657" s="1"/>
      <c r="F657" s="1"/>
      <c r="G657" s="1"/>
      <c r="H657" s="37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66"/>
      <c r="V657" s="1"/>
      <c r="W657" s="13"/>
      <c r="X657" s="1"/>
    </row>
    <row r="658" spans="1:24">
      <c r="A658" s="1"/>
      <c r="B658" s="1"/>
      <c r="C658" s="1"/>
      <c r="D658" s="12"/>
      <c r="E658" s="1"/>
      <c r="F658" s="1"/>
      <c r="G658" s="1"/>
      <c r="H658" s="37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66"/>
      <c r="V658" s="1"/>
      <c r="W658" s="13"/>
      <c r="X658" s="1"/>
    </row>
    <row r="659" spans="1:24">
      <c r="A659" s="1"/>
      <c r="B659" s="1"/>
      <c r="C659" s="1"/>
      <c r="D659" s="12"/>
      <c r="E659" s="1"/>
      <c r="F659" s="1"/>
      <c r="G659" s="1"/>
      <c r="H659" s="37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66"/>
      <c r="V659" s="1"/>
      <c r="W659" s="13"/>
      <c r="X659" s="1"/>
    </row>
    <row r="660" spans="1:24">
      <c r="A660" s="1"/>
      <c r="B660" s="1"/>
      <c r="C660" s="1"/>
      <c r="D660" s="12"/>
      <c r="E660" s="1"/>
      <c r="F660" s="1"/>
      <c r="G660" s="1"/>
      <c r="H660" s="37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66"/>
      <c r="V660" s="1"/>
      <c r="W660" s="13"/>
      <c r="X660" s="1"/>
    </row>
    <row r="661" spans="1:24">
      <c r="A661" s="1"/>
      <c r="B661" s="1"/>
      <c r="C661" s="1"/>
      <c r="D661" s="12"/>
      <c r="E661" s="1"/>
      <c r="F661" s="1"/>
      <c r="G661" s="1"/>
      <c r="H661" s="37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66"/>
      <c r="V661" s="1"/>
      <c r="W661" s="13"/>
      <c r="X661" s="1"/>
    </row>
    <row r="662" spans="1:24">
      <c r="A662" s="1"/>
      <c r="B662" s="1"/>
      <c r="C662" s="1"/>
      <c r="D662" s="12"/>
      <c r="E662" s="1"/>
      <c r="F662" s="1"/>
      <c r="G662" s="1"/>
      <c r="H662" s="37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66"/>
      <c r="V662" s="1"/>
      <c r="W662" s="13"/>
      <c r="X662" s="1"/>
    </row>
    <row r="663" spans="1:24">
      <c r="A663" s="1"/>
      <c r="B663" s="1"/>
      <c r="C663" s="1"/>
      <c r="D663" s="12"/>
      <c r="E663" s="1"/>
      <c r="F663" s="1"/>
      <c r="G663" s="1"/>
      <c r="H663" s="37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66"/>
      <c r="V663" s="1"/>
      <c r="W663" s="13"/>
      <c r="X663" s="1"/>
    </row>
    <row r="664" spans="1:24">
      <c r="A664" s="1"/>
      <c r="B664" s="1"/>
      <c r="C664" s="1"/>
      <c r="D664" s="12"/>
      <c r="E664" s="1"/>
      <c r="F664" s="1"/>
      <c r="G664" s="1"/>
      <c r="H664" s="37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66"/>
      <c r="V664" s="1"/>
      <c r="W664" s="13"/>
      <c r="X664" s="1"/>
    </row>
    <row r="665" spans="1:24">
      <c r="A665" s="1"/>
      <c r="B665" s="1"/>
      <c r="C665" s="1"/>
      <c r="D665" s="12"/>
      <c r="E665" s="1"/>
      <c r="F665" s="1"/>
      <c r="G665" s="1"/>
      <c r="H665" s="37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66"/>
      <c r="V665" s="1"/>
      <c r="W665" s="13"/>
      <c r="X665" s="1"/>
    </row>
    <row r="666" spans="1:24">
      <c r="A666" s="1"/>
      <c r="B666" s="1"/>
      <c r="C666" s="1"/>
      <c r="D666" s="12"/>
      <c r="E666" s="1"/>
      <c r="F666" s="1"/>
      <c r="G666" s="1"/>
      <c r="H666" s="37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66"/>
      <c r="V666" s="1"/>
      <c r="W666" s="13"/>
      <c r="X666" s="1"/>
    </row>
    <row r="667" spans="1:24">
      <c r="A667" s="1"/>
      <c r="B667" s="1"/>
      <c r="C667" s="1"/>
      <c r="D667" s="12"/>
      <c r="E667" s="1"/>
      <c r="F667" s="1"/>
      <c r="G667" s="1"/>
      <c r="H667" s="37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66"/>
      <c r="V667" s="1"/>
      <c r="W667" s="13"/>
      <c r="X667" s="1"/>
    </row>
    <row r="668" spans="1:24">
      <c r="A668" s="1"/>
      <c r="B668" s="1"/>
      <c r="C668" s="1"/>
      <c r="D668" s="12"/>
      <c r="E668" s="1"/>
      <c r="F668" s="1"/>
      <c r="G668" s="1"/>
      <c r="H668" s="37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66"/>
      <c r="V668" s="1"/>
      <c r="W668" s="13"/>
      <c r="X668" s="1"/>
    </row>
    <row r="669" spans="1:24">
      <c r="A669" s="1"/>
      <c r="B669" s="1"/>
      <c r="C669" s="1"/>
      <c r="D669" s="12"/>
      <c r="E669" s="1"/>
      <c r="F669" s="1"/>
      <c r="G669" s="1"/>
      <c r="H669" s="37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66"/>
      <c r="V669" s="1"/>
      <c r="W669" s="13"/>
      <c r="X669" s="1"/>
    </row>
    <row r="670" spans="1:24">
      <c r="A670" s="1"/>
      <c r="B670" s="1"/>
      <c r="C670" s="1"/>
      <c r="D670" s="12"/>
      <c r="E670" s="1"/>
      <c r="F670" s="1"/>
      <c r="G670" s="1"/>
      <c r="H670" s="37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66"/>
      <c r="V670" s="1"/>
      <c r="W670" s="13"/>
      <c r="X670" s="1"/>
    </row>
    <row r="671" spans="1:24">
      <c r="A671" s="1"/>
      <c r="B671" s="1"/>
      <c r="C671" s="1"/>
      <c r="D671" s="12"/>
      <c r="E671" s="1"/>
      <c r="F671" s="1"/>
      <c r="G671" s="1"/>
      <c r="H671" s="37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66"/>
      <c r="V671" s="1"/>
      <c r="W671" s="13"/>
      <c r="X671" s="1"/>
    </row>
    <row r="672" spans="1:24">
      <c r="A672" s="1"/>
      <c r="B672" s="1"/>
      <c r="C672" s="1"/>
      <c r="D672" s="12"/>
      <c r="E672" s="1"/>
      <c r="F672" s="1"/>
      <c r="G672" s="1"/>
      <c r="H672" s="37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66"/>
      <c r="V672" s="1"/>
      <c r="W672" s="13"/>
      <c r="X672" s="1"/>
    </row>
    <row r="673" spans="1:24">
      <c r="A673" s="1"/>
      <c r="B673" s="1"/>
      <c r="C673" s="1"/>
      <c r="D673" s="12"/>
      <c r="E673" s="1"/>
      <c r="F673" s="1"/>
      <c r="G673" s="1"/>
      <c r="H673" s="37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66"/>
      <c r="V673" s="1"/>
      <c r="W673" s="13"/>
      <c r="X673" s="1"/>
    </row>
    <row r="674" spans="1:24">
      <c r="A674" s="1"/>
      <c r="B674" s="1"/>
      <c r="C674" s="1"/>
      <c r="D674" s="12"/>
      <c r="E674" s="1"/>
      <c r="F674" s="1"/>
      <c r="G674" s="1"/>
      <c r="H674" s="37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66"/>
      <c r="V674" s="1"/>
      <c r="W674" s="13"/>
      <c r="X674" s="1"/>
    </row>
    <row r="675" spans="1:24">
      <c r="A675" s="1"/>
      <c r="B675" s="1"/>
      <c r="C675" s="1"/>
      <c r="D675" s="12"/>
      <c r="E675" s="1"/>
      <c r="F675" s="1"/>
      <c r="G675" s="1"/>
      <c r="H675" s="37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66"/>
      <c r="V675" s="1"/>
      <c r="W675" s="13"/>
      <c r="X675" s="1"/>
    </row>
    <row r="676" spans="1:24">
      <c r="A676" s="1"/>
      <c r="B676" s="1"/>
      <c r="C676" s="1"/>
      <c r="D676" s="12"/>
      <c r="E676" s="1"/>
      <c r="F676" s="1"/>
      <c r="G676" s="1"/>
      <c r="H676" s="37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66"/>
      <c r="V676" s="1"/>
      <c r="W676" s="13"/>
      <c r="X676" s="1"/>
    </row>
    <row r="677" spans="1:24">
      <c r="A677" s="1"/>
      <c r="B677" s="1"/>
      <c r="C677" s="1"/>
      <c r="D677" s="12"/>
      <c r="E677" s="1"/>
      <c r="F677" s="1"/>
      <c r="G677" s="1"/>
      <c r="H677" s="37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66"/>
      <c r="V677" s="1"/>
      <c r="W677" s="13"/>
      <c r="X677" s="1"/>
    </row>
    <row r="678" spans="1:24">
      <c r="A678" s="1"/>
      <c r="B678" s="1"/>
      <c r="C678" s="1"/>
      <c r="D678" s="12"/>
      <c r="E678" s="1"/>
      <c r="F678" s="1"/>
      <c r="G678" s="1"/>
      <c r="H678" s="37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66"/>
      <c r="V678" s="1"/>
      <c r="W678" s="13"/>
      <c r="X678" s="1"/>
    </row>
    <row r="679" spans="1:24">
      <c r="A679" s="1"/>
      <c r="B679" s="1"/>
      <c r="C679" s="1"/>
      <c r="D679" s="12"/>
      <c r="E679" s="1"/>
      <c r="F679" s="1"/>
      <c r="G679" s="1"/>
      <c r="H679" s="37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66"/>
      <c r="V679" s="1"/>
      <c r="W679" s="13"/>
      <c r="X679" s="1"/>
    </row>
    <row r="680" spans="1:24">
      <c r="A680" s="1"/>
      <c r="B680" s="1"/>
      <c r="C680" s="1"/>
      <c r="D680" s="12"/>
      <c r="E680" s="1"/>
      <c r="F680" s="1"/>
      <c r="G680" s="1"/>
      <c r="H680" s="37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66"/>
      <c r="V680" s="1"/>
      <c r="W680" s="13"/>
      <c r="X680" s="1"/>
    </row>
    <row r="681" spans="1:24">
      <c r="A681" s="1"/>
      <c r="B681" s="1"/>
      <c r="C681" s="1"/>
      <c r="D681" s="12"/>
      <c r="E681" s="1"/>
      <c r="F681" s="1"/>
      <c r="G681" s="1"/>
      <c r="H681" s="37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66"/>
      <c r="V681" s="1"/>
      <c r="W681" s="13"/>
      <c r="X681" s="1"/>
    </row>
    <row r="682" spans="1:24">
      <c r="A682" s="1"/>
      <c r="B682" s="1"/>
      <c r="C682" s="1"/>
      <c r="D682" s="12"/>
      <c r="E682" s="1"/>
      <c r="F682" s="1"/>
      <c r="G682" s="1"/>
      <c r="H682" s="37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66"/>
      <c r="V682" s="1"/>
      <c r="W682" s="13"/>
      <c r="X682" s="1"/>
    </row>
    <row r="683" spans="1:24">
      <c r="A683" s="1"/>
      <c r="B683" s="1"/>
      <c r="C683" s="1"/>
      <c r="D683" s="12"/>
      <c r="E683" s="1"/>
      <c r="F683" s="1"/>
      <c r="G683" s="1"/>
      <c r="H683" s="37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66"/>
      <c r="V683" s="1"/>
      <c r="W683" s="13"/>
      <c r="X683" s="1"/>
    </row>
    <row r="684" spans="1:24">
      <c r="A684" s="1"/>
      <c r="B684" s="1"/>
      <c r="C684" s="1"/>
      <c r="D684" s="12"/>
      <c r="E684" s="1"/>
      <c r="F684" s="1"/>
      <c r="G684" s="1"/>
      <c r="H684" s="37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66"/>
      <c r="V684" s="1"/>
      <c r="W684" s="13"/>
      <c r="X684" s="1"/>
    </row>
    <row r="685" spans="1:24">
      <c r="A685" s="1"/>
      <c r="B685" s="1"/>
      <c r="C685" s="1"/>
      <c r="D685" s="12"/>
      <c r="E685" s="1"/>
      <c r="F685" s="1"/>
      <c r="G685" s="1"/>
      <c r="H685" s="37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66"/>
      <c r="V685" s="1"/>
      <c r="W685" s="13"/>
      <c r="X685" s="1"/>
    </row>
    <row r="686" spans="1:24">
      <c r="A686" s="1"/>
      <c r="B686" s="1"/>
      <c r="C686" s="1"/>
      <c r="D686" s="12"/>
      <c r="E686" s="1"/>
      <c r="F686" s="1"/>
      <c r="G686" s="1"/>
      <c r="H686" s="37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66"/>
      <c r="V686" s="1"/>
      <c r="W686" s="13"/>
      <c r="X686" s="1"/>
    </row>
    <row r="687" spans="1:24">
      <c r="A687" s="1"/>
      <c r="B687" s="1"/>
      <c r="C687" s="1"/>
      <c r="D687" s="12"/>
      <c r="E687" s="1"/>
      <c r="F687" s="1"/>
      <c r="G687" s="1"/>
      <c r="H687" s="37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66"/>
      <c r="V687" s="1"/>
      <c r="W687" s="13"/>
      <c r="X687" s="1"/>
    </row>
    <row r="688" spans="1:24">
      <c r="A688" s="1"/>
      <c r="B688" s="1"/>
      <c r="C688" s="1"/>
      <c r="D688" s="12"/>
      <c r="E688" s="1"/>
      <c r="F688" s="1"/>
      <c r="G688" s="1"/>
      <c r="H688" s="37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66"/>
      <c r="V688" s="1"/>
      <c r="W688" s="13"/>
      <c r="X688" s="1"/>
    </row>
    <row r="689" spans="1:24">
      <c r="A689" s="1"/>
      <c r="B689" s="1"/>
      <c r="C689" s="1"/>
      <c r="D689" s="12"/>
      <c r="E689" s="1"/>
      <c r="F689" s="1"/>
      <c r="G689" s="1"/>
      <c r="H689" s="37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66"/>
      <c r="V689" s="1"/>
      <c r="W689" s="13"/>
      <c r="X689" s="1"/>
    </row>
    <row r="690" spans="1:24">
      <c r="A690" s="1"/>
      <c r="B690" s="1"/>
      <c r="C690" s="1"/>
      <c r="D690" s="12"/>
      <c r="E690" s="1"/>
      <c r="F690" s="1"/>
      <c r="G690" s="1"/>
      <c r="H690" s="37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66"/>
      <c r="V690" s="1"/>
      <c r="W690" s="13"/>
      <c r="X690" s="1"/>
    </row>
    <row r="691" spans="1:24">
      <c r="A691" s="1"/>
      <c r="B691" s="1"/>
      <c r="C691" s="1"/>
      <c r="D691" s="12"/>
      <c r="E691" s="1"/>
      <c r="F691" s="1"/>
      <c r="G691" s="1"/>
      <c r="H691" s="37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66"/>
      <c r="V691" s="1"/>
      <c r="W691" s="13"/>
      <c r="X691" s="1"/>
    </row>
    <row r="692" spans="1:24">
      <c r="A692" s="1"/>
      <c r="B692" s="1"/>
      <c r="C692" s="1"/>
      <c r="D692" s="12"/>
      <c r="E692" s="1"/>
      <c r="F692" s="1"/>
      <c r="G692" s="1"/>
      <c r="H692" s="37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66"/>
      <c r="V692" s="1"/>
      <c r="W692" s="13"/>
      <c r="X692" s="1"/>
    </row>
    <row r="693" spans="1:24">
      <c r="A693" s="1"/>
      <c r="B693" s="1"/>
      <c r="C693" s="1"/>
      <c r="D693" s="12"/>
      <c r="E693" s="1"/>
      <c r="F693" s="1"/>
      <c r="G693" s="1"/>
      <c r="H693" s="37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66"/>
      <c r="V693" s="1"/>
      <c r="W693" s="13"/>
      <c r="X693" s="1"/>
    </row>
    <row r="694" spans="1:24">
      <c r="A694" s="1"/>
      <c r="B694" s="1"/>
      <c r="C694" s="1"/>
      <c r="D694" s="12"/>
      <c r="E694" s="1"/>
      <c r="F694" s="1"/>
      <c r="G694" s="1"/>
      <c r="H694" s="37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66"/>
      <c r="V694" s="1"/>
      <c r="W694" s="13"/>
      <c r="X694" s="1"/>
    </row>
    <row r="695" spans="1:24">
      <c r="A695" s="1"/>
      <c r="B695" s="1"/>
      <c r="C695" s="1"/>
      <c r="D695" s="12"/>
      <c r="E695" s="1"/>
      <c r="F695" s="1"/>
      <c r="G695" s="1"/>
      <c r="H695" s="37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66"/>
      <c r="V695" s="1"/>
      <c r="W695" s="13"/>
      <c r="X695" s="1"/>
    </row>
    <row r="696" spans="1:24">
      <c r="A696" s="1"/>
      <c r="B696" s="1"/>
      <c r="C696" s="1"/>
      <c r="D696" s="12"/>
      <c r="E696" s="1"/>
      <c r="F696" s="1"/>
      <c r="G696" s="1"/>
      <c r="H696" s="37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66"/>
      <c r="V696" s="1"/>
      <c r="W696" s="13"/>
      <c r="X696" s="1"/>
    </row>
    <row r="697" spans="1:24">
      <c r="A697" s="1"/>
      <c r="B697" s="1"/>
      <c r="C697" s="1"/>
      <c r="D697" s="12"/>
      <c r="E697" s="1"/>
      <c r="F697" s="1"/>
      <c r="G697" s="1"/>
      <c r="H697" s="37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66"/>
      <c r="V697" s="1"/>
      <c r="W697" s="13"/>
      <c r="X697" s="1"/>
    </row>
    <row r="698" spans="1:24">
      <c r="A698" s="1"/>
      <c r="B698" s="1"/>
      <c r="C698" s="1"/>
      <c r="D698" s="12"/>
      <c r="E698" s="1"/>
      <c r="F698" s="1"/>
      <c r="G698" s="1"/>
      <c r="H698" s="37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66"/>
      <c r="V698" s="1"/>
      <c r="W698" s="13"/>
      <c r="X698" s="1"/>
    </row>
    <row r="699" spans="1:24">
      <c r="A699" s="1"/>
      <c r="B699" s="1"/>
      <c r="C699" s="1"/>
      <c r="D699" s="12"/>
      <c r="E699" s="1"/>
      <c r="F699" s="1"/>
      <c r="G699" s="1"/>
      <c r="H699" s="37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66"/>
      <c r="V699" s="1"/>
      <c r="W699" s="13"/>
      <c r="X699" s="1"/>
    </row>
    <row r="700" spans="1:24">
      <c r="A700" s="1"/>
      <c r="B700" s="1"/>
      <c r="C700" s="1"/>
      <c r="D700" s="12"/>
      <c r="E700" s="1"/>
      <c r="F700" s="1"/>
      <c r="G700" s="1"/>
      <c r="H700" s="37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66"/>
      <c r="V700" s="1"/>
      <c r="W700" s="13"/>
      <c r="X700" s="1"/>
    </row>
    <row r="701" spans="1:24">
      <c r="A701" s="1"/>
      <c r="B701" s="1"/>
      <c r="C701" s="1"/>
      <c r="D701" s="12"/>
      <c r="E701" s="1"/>
      <c r="F701" s="1"/>
      <c r="G701" s="1"/>
      <c r="H701" s="37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66"/>
      <c r="V701" s="1"/>
      <c r="W701" s="13"/>
      <c r="X701" s="1"/>
    </row>
    <row r="702" spans="1:24">
      <c r="A702" s="1"/>
      <c r="B702" s="1"/>
      <c r="C702" s="1"/>
      <c r="D702" s="12"/>
      <c r="E702" s="1"/>
      <c r="F702" s="1"/>
      <c r="G702" s="1"/>
      <c r="H702" s="37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66"/>
      <c r="V702" s="1"/>
      <c r="W702" s="13"/>
      <c r="X702" s="1"/>
    </row>
    <row r="703" spans="1:24">
      <c r="A703" s="1"/>
      <c r="B703" s="1"/>
      <c r="C703" s="1"/>
      <c r="D703" s="12"/>
      <c r="E703" s="1"/>
      <c r="F703" s="1"/>
      <c r="G703" s="1"/>
      <c r="H703" s="37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66"/>
      <c r="V703" s="1"/>
      <c r="W703" s="13"/>
      <c r="X703" s="1"/>
    </row>
    <row r="704" spans="1:24">
      <c r="A704" s="1"/>
      <c r="B704" s="1"/>
      <c r="C704" s="1"/>
      <c r="D704" s="12"/>
      <c r="E704" s="1"/>
      <c r="F704" s="1"/>
      <c r="G704" s="1"/>
      <c r="H704" s="37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66"/>
      <c r="V704" s="1"/>
      <c r="W704" s="13"/>
      <c r="X704" s="1"/>
    </row>
    <row r="705" spans="1:24">
      <c r="A705" s="1"/>
      <c r="B705" s="1"/>
      <c r="C705" s="1"/>
      <c r="D705" s="12"/>
      <c r="E705" s="1"/>
      <c r="F705" s="1"/>
      <c r="G705" s="1"/>
      <c r="H705" s="37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66"/>
      <c r="V705" s="1"/>
      <c r="W705" s="13"/>
      <c r="X705" s="1"/>
    </row>
    <row r="706" spans="1:24">
      <c r="A706" s="1"/>
      <c r="B706" s="1"/>
      <c r="C706" s="1"/>
      <c r="D706" s="12"/>
      <c r="E706" s="1"/>
      <c r="F706" s="1"/>
      <c r="G706" s="1"/>
      <c r="H706" s="37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66"/>
      <c r="V706" s="1"/>
      <c r="W706" s="13"/>
      <c r="X706" s="1"/>
    </row>
    <row r="707" spans="1:24">
      <c r="A707" s="1"/>
      <c r="B707" s="1"/>
      <c r="C707" s="1"/>
      <c r="D707" s="12"/>
      <c r="E707" s="1"/>
      <c r="F707" s="1"/>
      <c r="G707" s="1"/>
      <c r="H707" s="37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66"/>
      <c r="V707" s="1"/>
      <c r="W707" s="13"/>
      <c r="X707" s="1"/>
    </row>
    <row r="708" spans="1:24">
      <c r="A708" s="1"/>
      <c r="B708" s="1"/>
      <c r="C708" s="1"/>
      <c r="D708" s="12"/>
      <c r="E708" s="1"/>
      <c r="F708" s="1"/>
      <c r="G708" s="1"/>
      <c r="H708" s="37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66"/>
      <c r="V708" s="1"/>
      <c r="W708" s="13"/>
      <c r="X708" s="1"/>
    </row>
    <row r="709" spans="1:24">
      <c r="A709" s="1"/>
      <c r="B709" s="1"/>
      <c r="C709" s="1"/>
      <c r="D709" s="12"/>
      <c r="E709" s="1"/>
      <c r="F709" s="1"/>
      <c r="G709" s="1"/>
      <c r="H709" s="37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66"/>
      <c r="V709" s="1"/>
      <c r="W709" s="13"/>
      <c r="X709" s="1"/>
    </row>
    <row r="710" spans="1:24">
      <c r="A710" s="1"/>
      <c r="B710" s="1"/>
      <c r="C710" s="1"/>
      <c r="D710" s="12"/>
      <c r="E710" s="1"/>
      <c r="F710" s="1"/>
      <c r="G710" s="1"/>
      <c r="H710" s="37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66"/>
      <c r="V710" s="1"/>
      <c r="W710" s="13"/>
      <c r="X710" s="1"/>
    </row>
    <row r="711" spans="1:24">
      <c r="A711" s="1"/>
      <c r="B711" s="1"/>
      <c r="C711" s="1"/>
      <c r="D711" s="12"/>
      <c r="E711" s="1"/>
      <c r="F711" s="1"/>
      <c r="G711" s="1"/>
      <c r="H711" s="37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66"/>
      <c r="V711" s="1"/>
      <c r="W711" s="13"/>
      <c r="X711" s="1"/>
    </row>
    <row r="712" spans="1:24">
      <c r="A712" s="1"/>
      <c r="B712" s="1"/>
      <c r="C712" s="1"/>
      <c r="D712" s="12"/>
      <c r="E712" s="1"/>
      <c r="F712" s="1"/>
      <c r="G712" s="1"/>
      <c r="H712" s="37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66"/>
      <c r="V712" s="1"/>
      <c r="W712" s="13"/>
      <c r="X712" s="1"/>
    </row>
    <row r="713" spans="1:24">
      <c r="A713" s="1"/>
      <c r="B713" s="1"/>
      <c r="C713" s="1"/>
      <c r="D713" s="12"/>
      <c r="E713" s="1"/>
      <c r="F713" s="1"/>
      <c r="G713" s="1"/>
      <c r="H713" s="37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66"/>
      <c r="V713" s="1"/>
      <c r="W713" s="13"/>
      <c r="X713" s="1"/>
    </row>
    <row r="714" spans="1:24">
      <c r="A714" s="1"/>
      <c r="B714" s="1"/>
      <c r="C714" s="1"/>
      <c r="D714" s="12"/>
      <c r="E714" s="1"/>
      <c r="F714" s="1"/>
      <c r="G714" s="1"/>
      <c r="H714" s="37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66"/>
      <c r="V714" s="1"/>
      <c r="W714" s="13"/>
      <c r="X714" s="1"/>
    </row>
    <row r="715" spans="1:24">
      <c r="A715" s="1"/>
      <c r="B715" s="1"/>
      <c r="C715" s="1"/>
      <c r="D715" s="12"/>
      <c r="E715" s="1"/>
      <c r="F715" s="1"/>
      <c r="G715" s="1"/>
      <c r="H715" s="37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66"/>
      <c r="V715" s="1"/>
      <c r="W715" s="13"/>
      <c r="X715" s="1"/>
    </row>
    <row r="716" spans="1:24">
      <c r="A716" s="1"/>
      <c r="B716" s="1"/>
      <c r="C716" s="1"/>
      <c r="D716" s="12"/>
      <c r="E716" s="1"/>
      <c r="F716" s="1"/>
      <c r="G716" s="1"/>
      <c r="H716" s="37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66"/>
      <c r="V716" s="1"/>
      <c r="W716" s="13"/>
      <c r="X716" s="1"/>
    </row>
    <row r="717" spans="1:24">
      <c r="A717" s="1"/>
      <c r="B717" s="1"/>
      <c r="C717" s="1"/>
      <c r="D717" s="12"/>
      <c r="E717" s="1"/>
      <c r="F717" s="1"/>
      <c r="G717" s="1"/>
      <c r="H717" s="37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66"/>
      <c r="V717" s="1"/>
      <c r="W717" s="13"/>
      <c r="X717" s="1"/>
    </row>
    <row r="718" spans="1:24">
      <c r="A718" s="1"/>
      <c r="B718" s="1"/>
      <c r="C718" s="1"/>
      <c r="D718" s="12"/>
      <c r="E718" s="1"/>
      <c r="F718" s="1"/>
      <c r="G718" s="1"/>
      <c r="H718" s="37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66"/>
      <c r="V718" s="1"/>
      <c r="W718" s="13"/>
      <c r="X718" s="1"/>
    </row>
    <row r="719" spans="1:24">
      <c r="A719" s="1"/>
      <c r="B719" s="1"/>
      <c r="C719" s="1"/>
      <c r="D719" s="12"/>
      <c r="E719" s="1"/>
      <c r="F719" s="1"/>
      <c r="G719" s="1"/>
      <c r="H719" s="37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66"/>
      <c r="V719" s="1"/>
      <c r="W719" s="13"/>
      <c r="X719" s="1"/>
    </row>
    <row r="720" spans="1:24">
      <c r="A720" s="1"/>
      <c r="B720" s="1"/>
      <c r="C720" s="1"/>
      <c r="D720" s="12"/>
      <c r="E720" s="1"/>
      <c r="F720" s="1"/>
      <c r="G720" s="1"/>
      <c r="H720" s="37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66"/>
      <c r="V720" s="1"/>
      <c r="W720" s="13"/>
      <c r="X720" s="1"/>
    </row>
    <row r="721" spans="1:24">
      <c r="A721" s="1"/>
      <c r="B721" s="1"/>
      <c r="C721" s="1"/>
      <c r="D721" s="12"/>
      <c r="E721" s="1"/>
      <c r="F721" s="1"/>
      <c r="G721" s="1"/>
      <c r="H721" s="37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66"/>
      <c r="V721" s="1"/>
      <c r="W721" s="13"/>
      <c r="X721" s="1"/>
    </row>
    <row r="722" spans="1:24">
      <c r="A722" s="1"/>
      <c r="B722" s="1"/>
      <c r="C722" s="1"/>
      <c r="D722" s="12"/>
      <c r="E722" s="1"/>
      <c r="F722" s="1"/>
      <c r="G722" s="1"/>
      <c r="H722" s="37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66"/>
      <c r="V722" s="1"/>
      <c r="W722" s="13"/>
      <c r="X722" s="1"/>
    </row>
    <row r="723" spans="1:24">
      <c r="A723" s="1"/>
      <c r="B723" s="1"/>
      <c r="C723" s="1"/>
      <c r="D723" s="12"/>
      <c r="E723" s="1"/>
      <c r="F723" s="1"/>
      <c r="G723" s="1"/>
      <c r="H723" s="37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66"/>
      <c r="V723" s="1"/>
      <c r="W723" s="13"/>
      <c r="X723" s="1"/>
    </row>
    <row r="724" spans="1:24">
      <c r="A724" s="1"/>
      <c r="B724" s="1"/>
      <c r="C724" s="1"/>
      <c r="D724" s="12"/>
      <c r="E724" s="1"/>
      <c r="F724" s="1"/>
      <c r="G724" s="1"/>
      <c r="H724" s="37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66"/>
      <c r="V724" s="1"/>
      <c r="W724" s="13"/>
      <c r="X724" s="1"/>
    </row>
    <row r="725" spans="1:24">
      <c r="A725" s="1"/>
      <c r="B725" s="1"/>
      <c r="C725" s="1"/>
      <c r="D725" s="12"/>
      <c r="E725" s="1"/>
      <c r="F725" s="1"/>
      <c r="G725" s="1"/>
      <c r="H725" s="37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66"/>
      <c r="V725" s="1"/>
      <c r="W725" s="13"/>
      <c r="X725" s="1"/>
    </row>
    <row r="726" spans="1:24">
      <c r="A726" s="1"/>
      <c r="B726" s="1"/>
      <c r="C726" s="1"/>
      <c r="D726" s="12"/>
      <c r="E726" s="1"/>
      <c r="F726" s="1"/>
      <c r="G726" s="1"/>
      <c r="H726" s="37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66"/>
      <c r="V726" s="1"/>
      <c r="W726" s="13"/>
      <c r="X726" s="1"/>
    </row>
    <row r="727" spans="1:24">
      <c r="A727" s="1"/>
      <c r="B727" s="1"/>
      <c r="C727" s="1"/>
      <c r="D727" s="12"/>
      <c r="E727" s="1"/>
      <c r="F727" s="1"/>
      <c r="G727" s="1"/>
      <c r="H727" s="37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66"/>
      <c r="V727" s="1"/>
      <c r="W727" s="13"/>
      <c r="X727" s="1"/>
    </row>
    <row r="728" spans="1:24">
      <c r="A728" s="1"/>
      <c r="B728" s="1"/>
      <c r="C728" s="1"/>
      <c r="D728" s="12"/>
      <c r="E728" s="1"/>
      <c r="F728" s="1"/>
      <c r="G728" s="1"/>
      <c r="H728" s="37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66"/>
      <c r="V728" s="1"/>
      <c r="W728" s="13"/>
      <c r="X728" s="1"/>
    </row>
    <row r="729" spans="1:24">
      <c r="A729" s="1"/>
      <c r="B729" s="1"/>
      <c r="C729" s="1"/>
      <c r="D729" s="12"/>
      <c r="E729" s="1"/>
      <c r="F729" s="1"/>
      <c r="G729" s="1"/>
      <c r="H729" s="37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66"/>
      <c r="V729" s="1"/>
      <c r="W729" s="13"/>
      <c r="X729" s="1"/>
    </row>
    <row r="730" spans="1:24">
      <c r="A730" s="1"/>
      <c r="B730" s="1"/>
      <c r="C730" s="1"/>
      <c r="D730" s="12"/>
      <c r="E730" s="1"/>
      <c r="F730" s="1"/>
      <c r="G730" s="1"/>
      <c r="H730" s="37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66"/>
      <c r="V730" s="1"/>
      <c r="W730" s="13"/>
      <c r="X730" s="1"/>
    </row>
    <row r="731" spans="1:24">
      <c r="A731" s="1"/>
      <c r="B731" s="1"/>
      <c r="C731" s="1"/>
      <c r="D731" s="12"/>
      <c r="E731" s="1"/>
      <c r="F731" s="1"/>
      <c r="G731" s="1"/>
      <c r="H731" s="37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66"/>
      <c r="V731" s="1"/>
      <c r="W731" s="13"/>
      <c r="X731" s="1"/>
    </row>
    <row r="732" spans="1:24">
      <c r="A732" s="1"/>
      <c r="B732" s="1"/>
      <c r="C732" s="1"/>
      <c r="D732" s="12"/>
      <c r="E732" s="1"/>
      <c r="F732" s="1"/>
      <c r="G732" s="1"/>
      <c r="H732" s="37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66"/>
      <c r="V732" s="1"/>
      <c r="W732" s="13"/>
      <c r="X732" s="1"/>
    </row>
    <row r="733" spans="1:24">
      <c r="A733" s="1"/>
      <c r="B733" s="1"/>
      <c r="C733" s="1"/>
      <c r="D733" s="12"/>
      <c r="E733" s="1"/>
      <c r="F733" s="1"/>
      <c r="G733" s="1"/>
      <c r="H733" s="37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66"/>
      <c r="V733" s="1"/>
      <c r="W733" s="13"/>
      <c r="X733" s="1"/>
    </row>
    <row r="734" spans="1:24">
      <c r="A734" s="1"/>
      <c r="B734" s="1"/>
      <c r="C734" s="1"/>
      <c r="D734" s="12"/>
      <c r="E734" s="1"/>
      <c r="F734" s="1"/>
      <c r="G734" s="1"/>
      <c r="H734" s="37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66"/>
      <c r="V734" s="1"/>
      <c r="W734" s="13"/>
      <c r="X734" s="1"/>
    </row>
    <row r="735" spans="1:24">
      <c r="A735" s="1"/>
      <c r="B735" s="1"/>
      <c r="C735" s="1"/>
      <c r="D735" s="12"/>
      <c r="E735" s="1"/>
      <c r="F735" s="1"/>
      <c r="G735" s="1"/>
      <c r="H735" s="37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66"/>
      <c r="V735" s="1"/>
      <c r="W735" s="13"/>
      <c r="X735" s="1"/>
    </row>
    <row r="736" spans="1:24">
      <c r="A736" s="1"/>
      <c r="B736" s="1"/>
      <c r="C736" s="1"/>
      <c r="D736" s="12"/>
      <c r="E736" s="1"/>
      <c r="F736" s="1"/>
      <c r="G736" s="1"/>
      <c r="H736" s="37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66"/>
      <c r="V736" s="1"/>
      <c r="W736" s="13"/>
      <c r="X736" s="1"/>
    </row>
    <row r="737" spans="1:24">
      <c r="A737" s="1"/>
      <c r="B737" s="1"/>
      <c r="C737" s="1"/>
      <c r="D737" s="12"/>
      <c r="E737" s="1"/>
      <c r="F737" s="1"/>
      <c r="G737" s="1"/>
      <c r="H737" s="37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66"/>
      <c r="V737" s="1"/>
      <c r="W737" s="13"/>
      <c r="X737" s="1"/>
    </row>
    <row r="738" spans="1:24">
      <c r="A738" s="1"/>
      <c r="B738" s="1"/>
      <c r="C738" s="1"/>
      <c r="D738" s="12"/>
      <c r="E738" s="1"/>
      <c r="F738" s="1"/>
      <c r="G738" s="1"/>
      <c r="H738" s="37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66"/>
      <c r="V738" s="1"/>
      <c r="W738" s="13"/>
      <c r="X738" s="1"/>
    </row>
    <row r="739" spans="1:24">
      <c r="A739" s="1"/>
      <c r="B739" s="1"/>
      <c r="C739" s="1"/>
      <c r="D739" s="12"/>
      <c r="E739" s="1"/>
      <c r="F739" s="1"/>
      <c r="G739" s="1"/>
      <c r="H739" s="37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66"/>
      <c r="V739" s="1"/>
      <c r="W739" s="13"/>
      <c r="X739" s="1"/>
    </row>
    <row r="740" spans="1:24">
      <c r="A740" s="1"/>
      <c r="B740" s="1"/>
      <c r="C740" s="1"/>
      <c r="D740" s="12"/>
      <c r="E740" s="1"/>
      <c r="F740" s="1"/>
      <c r="G740" s="1"/>
      <c r="H740" s="37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66"/>
      <c r="V740" s="1"/>
      <c r="W740" s="13"/>
      <c r="X740" s="1"/>
    </row>
    <row r="741" spans="1:24">
      <c r="A741" s="1"/>
      <c r="B741" s="1"/>
      <c r="C741" s="1"/>
      <c r="D741" s="12"/>
      <c r="E741" s="1"/>
      <c r="F741" s="1"/>
      <c r="G741" s="1"/>
      <c r="H741" s="37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66"/>
      <c r="V741" s="1"/>
      <c r="W741" s="13"/>
      <c r="X741" s="1"/>
    </row>
    <row r="742" spans="1:24">
      <c r="A742" s="1"/>
      <c r="B742" s="1"/>
      <c r="C742" s="1"/>
      <c r="D742" s="12"/>
      <c r="E742" s="1"/>
      <c r="F742" s="1"/>
      <c r="G742" s="1"/>
      <c r="H742" s="37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66"/>
      <c r="V742" s="1"/>
      <c r="W742" s="13"/>
      <c r="X742" s="1"/>
    </row>
    <row r="743" spans="1:24">
      <c r="A743" s="1"/>
      <c r="B743" s="1"/>
      <c r="C743" s="1"/>
      <c r="D743" s="12"/>
      <c r="E743" s="1"/>
      <c r="F743" s="1"/>
      <c r="G743" s="1"/>
      <c r="H743" s="37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66"/>
      <c r="V743" s="1"/>
      <c r="W743" s="13"/>
      <c r="X743" s="1"/>
    </row>
    <row r="744" spans="1:24">
      <c r="A744" s="1"/>
      <c r="B744" s="1"/>
      <c r="C744" s="1"/>
      <c r="D744" s="12"/>
      <c r="E744" s="1"/>
      <c r="F744" s="1"/>
      <c r="G744" s="1"/>
      <c r="H744" s="37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66"/>
      <c r="V744" s="1"/>
      <c r="W744" s="13"/>
      <c r="X744" s="1"/>
    </row>
    <row r="745" spans="1:24">
      <c r="A745" s="1"/>
      <c r="B745" s="1"/>
      <c r="C745" s="1"/>
      <c r="D745" s="12"/>
      <c r="E745" s="1"/>
      <c r="F745" s="1"/>
      <c r="G745" s="1"/>
      <c r="H745" s="37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66"/>
      <c r="V745" s="1"/>
      <c r="W745" s="13"/>
      <c r="X745" s="1"/>
    </row>
    <row r="746" spans="1:24">
      <c r="A746" s="1"/>
      <c r="B746" s="1"/>
      <c r="C746" s="1"/>
      <c r="D746" s="12"/>
      <c r="E746" s="1"/>
      <c r="F746" s="1"/>
      <c r="G746" s="1"/>
      <c r="H746" s="37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66"/>
      <c r="V746" s="1"/>
      <c r="W746" s="13"/>
      <c r="X746" s="1"/>
    </row>
    <row r="747" spans="1:24">
      <c r="A747" s="1"/>
      <c r="B747" s="1"/>
      <c r="C747" s="1"/>
      <c r="D747" s="12"/>
      <c r="E747" s="1"/>
      <c r="F747" s="1"/>
      <c r="G747" s="1"/>
      <c r="H747" s="37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66"/>
      <c r="V747" s="1"/>
      <c r="W747" s="13"/>
      <c r="X747" s="1"/>
    </row>
    <row r="748" spans="1:24">
      <c r="A748" s="1"/>
      <c r="B748" s="1"/>
      <c r="C748" s="1"/>
      <c r="D748" s="12"/>
      <c r="E748" s="1"/>
      <c r="F748" s="1"/>
      <c r="G748" s="1"/>
      <c r="H748" s="37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66"/>
      <c r="V748" s="1"/>
      <c r="W748" s="13"/>
      <c r="X748" s="1"/>
    </row>
    <row r="749" spans="1:24">
      <c r="A749" s="1"/>
      <c r="B749" s="1"/>
      <c r="C749" s="1"/>
      <c r="D749" s="12"/>
      <c r="E749" s="1"/>
      <c r="F749" s="1"/>
      <c r="G749" s="1"/>
      <c r="H749" s="37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66"/>
      <c r="V749" s="1"/>
      <c r="W749" s="13"/>
      <c r="X749" s="1"/>
    </row>
    <row r="750" spans="1:24">
      <c r="A750" s="1"/>
      <c r="B750" s="1"/>
      <c r="C750" s="1"/>
      <c r="D750" s="12"/>
      <c r="E750" s="1"/>
      <c r="F750" s="1"/>
      <c r="G750" s="1"/>
      <c r="H750" s="37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66"/>
      <c r="V750" s="1"/>
      <c r="W750" s="13"/>
      <c r="X750" s="1"/>
    </row>
    <row r="751" spans="1:24">
      <c r="A751" s="1"/>
      <c r="B751" s="1"/>
      <c r="C751" s="1"/>
      <c r="D751" s="12"/>
      <c r="E751" s="1"/>
      <c r="F751" s="1"/>
      <c r="G751" s="1"/>
      <c r="H751" s="37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66"/>
      <c r="V751" s="1"/>
      <c r="W751" s="13"/>
      <c r="X751" s="1"/>
    </row>
    <row r="752" spans="1:24">
      <c r="A752" s="1"/>
      <c r="B752" s="1"/>
      <c r="C752" s="1"/>
      <c r="D752" s="12"/>
      <c r="E752" s="1"/>
      <c r="F752" s="1"/>
      <c r="G752" s="1"/>
      <c r="H752" s="37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66"/>
      <c r="V752" s="1"/>
      <c r="W752" s="13"/>
      <c r="X752" s="1"/>
    </row>
    <row r="753" spans="1:24">
      <c r="A753" s="1"/>
      <c r="B753" s="1"/>
      <c r="C753" s="1"/>
      <c r="D753" s="12"/>
      <c r="E753" s="1"/>
      <c r="F753" s="1"/>
      <c r="G753" s="1"/>
      <c r="H753" s="37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66"/>
      <c r="V753" s="1"/>
      <c r="W753" s="13"/>
      <c r="X753" s="1"/>
    </row>
    <row r="754" spans="1:24">
      <c r="A754" s="1"/>
      <c r="B754" s="1"/>
      <c r="C754" s="1"/>
      <c r="D754" s="12"/>
      <c r="E754" s="1"/>
      <c r="F754" s="1"/>
      <c r="G754" s="1"/>
      <c r="H754" s="37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66"/>
      <c r="V754" s="1"/>
      <c r="W754" s="13"/>
      <c r="X754" s="1"/>
    </row>
    <row r="755" spans="1:24">
      <c r="A755" s="1"/>
      <c r="B755" s="1"/>
      <c r="C755" s="1"/>
      <c r="D755" s="12"/>
      <c r="E755" s="1"/>
      <c r="F755" s="1"/>
      <c r="G755" s="1"/>
      <c r="H755" s="37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66"/>
      <c r="V755" s="1"/>
      <c r="W755" s="13"/>
      <c r="X755" s="1"/>
    </row>
    <row r="756" spans="1:24">
      <c r="A756" s="1"/>
      <c r="B756" s="1"/>
      <c r="C756" s="1"/>
      <c r="D756" s="12"/>
      <c r="E756" s="1"/>
      <c r="F756" s="1"/>
      <c r="G756" s="1"/>
      <c r="H756" s="37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66"/>
      <c r="V756" s="1"/>
      <c r="W756" s="13"/>
      <c r="X756" s="1"/>
    </row>
    <row r="757" spans="1:24">
      <c r="A757" s="1"/>
      <c r="B757" s="1"/>
      <c r="C757" s="1"/>
      <c r="D757" s="12"/>
      <c r="E757" s="1"/>
      <c r="F757" s="1"/>
      <c r="G757" s="1"/>
      <c r="H757" s="37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66"/>
      <c r="V757" s="1"/>
      <c r="W757" s="13"/>
      <c r="X757" s="1"/>
    </row>
    <row r="758" spans="1:24">
      <c r="A758" s="1"/>
      <c r="B758" s="1"/>
      <c r="C758" s="1"/>
      <c r="D758" s="12"/>
      <c r="E758" s="1"/>
      <c r="F758" s="1"/>
      <c r="G758" s="1"/>
      <c r="H758" s="37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66"/>
      <c r="V758" s="1"/>
      <c r="W758" s="13"/>
      <c r="X758" s="1"/>
    </row>
    <row r="759" spans="1:24">
      <c r="A759" s="1"/>
      <c r="B759" s="1"/>
      <c r="C759" s="1"/>
      <c r="D759" s="12"/>
      <c r="E759" s="1"/>
      <c r="F759" s="1"/>
      <c r="G759" s="1"/>
      <c r="H759" s="37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66"/>
      <c r="V759" s="1"/>
      <c r="W759" s="13"/>
      <c r="X759" s="1"/>
    </row>
    <row r="760" spans="1:24">
      <c r="A760" s="1"/>
      <c r="B760" s="1"/>
      <c r="C760" s="1"/>
      <c r="D760" s="12"/>
      <c r="E760" s="1"/>
      <c r="F760" s="1"/>
      <c r="G760" s="1"/>
      <c r="H760" s="37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66"/>
      <c r="V760" s="1"/>
      <c r="W760" s="13"/>
      <c r="X760" s="1"/>
    </row>
    <row r="761" spans="1:24">
      <c r="A761" s="1"/>
      <c r="B761" s="1"/>
      <c r="C761" s="1"/>
      <c r="D761" s="12"/>
      <c r="E761" s="1"/>
      <c r="F761" s="1"/>
      <c r="G761" s="1"/>
      <c r="H761" s="37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66"/>
      <c r="V761" s="1"/>
      <c r="W761" s="13"/>
      <c r="X761" s="1"/>
    </row>
    <row r="762" spans="1:24">
      <c r="A762" s="1"/>
      <c r="B762" s="1"/>
      <c r="C762" s="1"/>
      <c r="D762" s="12"/>
      <c r="E762" s="1"/>
      <c r="F762" s="1"/>
      <c r="G762" s="1"/>
      <c r="H762" s="37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66"/>
      <c r="V762" s="1"/>
      <c r="W762" s="13"/>
      <c r="X762" s="1"/>
    </row>
    <row r="763" spans="1:24">
      <c r="A763" s="1"/>
      <c r="B763" s="1"/>
      <c r="C763" s="1"/>
      <c r="D763" s="12"/>
      <c r="E763" s="1"/>
      <c r="F763" s="1"/>
      <c r="G763" s="1"/>
      <c r="H763" s="37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66"/>
      <c r="V763" s="1"/>
      <c r="W763" s="13"/>
      <c r="X763" s="1"/>
    </row>
    <row r="764" spans="1:24">
      <c r="A764" s="1"/>
      <c r="B764" s="1"/>
      <c r="C764" s="1"/>
      <c r="D764" s="12"/>
      <c r="E764" s="1"/>
      <c r="F764" s="1"/>
      <c r="G764" s="1"/>
      <c r="H764" s="37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66"/>
      <c r="V764" s="1"/>
      <c r="W764" s="13"/>
      <c r="X764" s="1"/>
    </row>
    <row r="765" spans="1:24">
      <c r="A765" s="1"/>
      <c r="B765" s="1"/>
      <c r="C765" s="1"/>
      <c r="D765" s="12"/>
      <c r="E765" s="1"/>
      <c r="F765" s="1"/>
      <c r="G765" s="1"/>
      <c r="H765" s="37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66"/>
      <c r="V765" s="1"/>
      <c r="W765" s="13"/>
      <c r="X765" s="1"/>
    </row>
    <row r="766" spans="1:24">
      <c r="A766" s="1"/>
      <c r="B766" s="1"/>
      <c r="C766" s="1"/>
      <c r="D766" s="12"/>
      <c r="E766" s="1"/>
      <c r="F766" s="1"/>
      <c r="G766" s="1"/>
      <c r="H766" s="37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66"/>
      <c r="V766" s="1"/>
      <c r="W766" s="13"/>
      <c r="X766" s="1"/>
    </row>
    <row r="767" spans="1:24">
      <c r="A767" s="1"/>
      <c r="B767" s="1"/>
      <c r="C767" s="1"/>
      <c r="D767" s="12"/>
      <c r="E767" s="1"/>
      <c r="F767" s="1"/>
      <c r="G767" s="1"/>
      <c r="H767" s="37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66"/>
      <c r="V767" s="1"/>
      <c r="W767" s="13"/>
      <c r="X767" s="1"/>
    </row>
    <row r="768" spans="1:24">
      <c r="A768" s="1"/>
      <c r="B768" s="1"/>
      <c r="C768" s="1"/>
      <c r="D768" s="12"/>
      <c r="E768" s="1"/>
      <c r="F768" s="1"/>
      <c r="G768" s="1"/>
      <c r="H768" s="37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66"/>
      <c r="V768" s="1"/>
      <c r="W768" s="13"/>
      <c r="X768" s="1"/>
    </row>
    <row r="769" spans="1:24">
      <c r="A769" s="1"/>
      <c r="B769" s="1"/>
      <c r="C769" s="1"/>
      <c r="D769" s="12"/>
      <c r="E769" s="1"/>
      <c r="F769" s="1"/>
      <c r="G769" s="1"/>
      <c r="H769" s="37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66"/>
      <c r="V769" s="1"/>
      <c r="W769" s="13"/>
      <c r="X769" s="1"/>
    </row>
    <row r="770" spans="1:24">
      <c r="A770" s="1"/>
      <c r="B770" s="1"/>
      <c r="C770" s="1"/>
      <c r="D770" s="12"/>
      <c r="E770" s="1"/>
      <c r="F770" s="1"/>
      <c r="G770" s="1"/>
      <c r="H770" s="37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66"/>
      <c r="V770" s="1"/>
      <c r="W770" s="13"/>
      <c r="X770" s="1"/>
    </row>
    <row r="771" spans="1:24">
      <c r="A771" s="1"/>
      <c r="B771" s="1"/>
      <c r="C771" s="1"/>
      <c r="D771" s="12"/>
      <c r="E771" s="1"/>
      <c r="F771" s="1"/>
      <c r="G771" s="1"/>
      <c r="H771" s="37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66"/>
      <c r="V771" s="1"/>
      <c r="W771" s="13"/>
      <c r="X771" s="1"/>
    </row>
    <row r="772" spans="1:24">
      <c r="A772" s="1"/>
      <c r="B772" s="1"/>
      <c r="C772" s="1"/>
      <c r="D772" s="12"/>
      <c r="E772" s="1"/>
      <c r="F772" s="1"/>
      <c r="G772" s="1"/>
      <c r="H772" s="37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66"/>
      <c r="V772" s="1"/>
      <c r="W772" s="13"/>
      <c r="X772" s="1"/>
    </row>
    <row r="773" spans="1:24">
      <c r="A773" s="1"/>
      <c r="B773" s="1"/>
      <c r="C773" s="1"/>
      <c r="D773" s="12"/>
      <c r="E773" s="1"/>
      <c r="F773" s="1"/>
      <c r="G773" s="1"/>
      <c r="H773" s="37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66"/>
      <c r="V773" s="1"/>
      <c r="W773" s="13"/>
      <c r="X773" s="1"/>
    </row>
    <row r="774" spans="1:24">
      <c r="A774" s="1"/>
      <c r="B774" s="1"/>
      <c r="C774" s="1"/>
      <c r="D774" s="12"/>
      <c r="E774" s="1"/>
      <c r="F774" s="1"/>
      <c r="G774" s="1"/>
      <c r="H774" s="37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66"/>
      <c r="V774" s="1"/>
      <c r="W774" s="13"/>
      <c r="X774" s="1"/>
    </row>
    <row r="775" spans="1:24">
      <c r="A775" s="1"/>
      <c r="B775" s="1"/>
      <c r="C775" s="1"/>
      <c r="D775" s="12"/>
      <c r="E775" s="1"/>
      <c r="F775" s="1"/>
      <c r="G775" s="1"/>
      <c r="H775" s="37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66"/>
      <c r="V775" s="1"/>
      <c r="W775" s="13"/>
      <c r="X775" s="1"/>
    </row>
    <row r="776" spans="1:24">
      <c r="A776" s="1"/>
      <c r="B776" s="1"/>
      <c r="C776" s="1"/>
      <c r="D776" s="12"/>
      <c r="E776" s="1"/>
      <c r="F776" s="1"/>
      <c r="G776" s="1"/>
      <c r="H776" s="37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66"/>
      <c r="V776" s="1"/>
      <c r="W776" s="13"/>
      <c r="X776" s="1"/>
    </row>
    <row r="777" spans="1:24">
      <c r="A777" s="1"/>
      <c r="B777" s="1"/>
      <c r="C777" s="1"/>
      <c r="D777" s="12"/>
      <c r="E777" s="1"/>
      <c r="F777" s="1"/>
      <c r="G777" s="1"/>
      <c r="H777" s="37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66"/>
      <c r="V777" s="1"/>
      <c r="W777" s="13"/>
      <c r="X777" s="1"/>
    </row>
    <row r="778" spans="1:24">
      <c r="A778" s="1"/>
      <c r="B778" s="1"/>
      <c r="C778" s="1"/>
      <c r="D778" s="12"/>
      <c r="E778" s="1"/>
      <c r="F778" s="1"/>
      <c r="G778" s="1"/>
      <c r="H778" s="37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66"/>
      <c r="V778" s="1"/>
      <c r="W778" s="13"/>
      <c r="X778" s="1"/>
    </row>
    <row r="779" spans="1:24">
      <c r="A779" s="1"/>
      <c r="B779" s="1"/>
      <c r="C779" s="1"/>
      <c r="D779" s="12"/>
      <c r="E779" s="1"/>
      <c r="F779" s="1"/>
      <c r="G779" s="1"/>
      <c r="H779" s="37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66"/>
      <c r="V779" s="1"/>
      <c r="W779" s="13"/>
      <c r="X779" s="1"/>
    </row>
    <row r="780" spans="1:24">
      <c r="A780" s="1"/>
      <c r="B780" s="1"/>
      <c r="C780" s="1"/>
      <c r="D780" s="12"/>
      <c r="E780" s="1"/>
      <c r="F780" s="1"/>
      <c r="G780" s="1"/>
      <c r="H780" s="37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66"/>
      <c r="V780" s="1"/>
      <c r="W780" s="13"/>
      <c r="X780" s="1"/>
    </row>
    <row r="781" spans="1:24">
      <c r="A781" s="1"/>
      <c r="B781" s="1"/>
      <c r="C781" s="1"/>
      <c r="D781" s="12"/>
      <c r="E781" s="1"/>
      <c r="F781" s="1"/>
      <c r="G781" s="1"/>
      <c r="H781" s="37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66"/>
      <c r="V781" s="1"/>
      <c r="W781" s="13"/>
      <c r="X781" s="1"/>
    </row>
    <row r="782" spans="1:24">
      <c r="A782" s="1"/>
      <c r="B782" s="1"/>
      <c r="C782" s="1"/>
      <c r="D782" s="12"/>
      <c r="E782" s="1"/>
      <c r="F782" s="1"/>
      <c r="G782" s="1"/>
      <c r="H782" s="37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66"/>
      <c r="V782" s="1"/>
      <c r="W782" s="13"/>
      <c r="X782" s="1"/>
    </row>
    <row r="783" spans="1:24">
      <c r="A783" s="1"/>
      <c r="B783" s="1"/>
      <c r="C783" s="1"/>
      <c r="D783" s="12"/>
      <c r="E783" s="1"/>
      <c r="F783" s="1"/>
      <c r="G783" s="1"/>
      <c r="H783" s="37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66"/>
      <c r="V783" s="1"/>
      <c r="W783" s="13"/>
      <c r="X783" s="1"/>
    </row>
    <row r="784" spans="1:24">
      <c r="A784" s="1"/>
      <c r="B784" s="1"/>
      <c r="C784" s="1"/>
      <c r="D784" s="12"/>
      <c r="E784" s="1"/>
      <c r="F784" s="1"/>
      <c r="G784" s="1"/>
      <c r="H784" s="37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66"/>
      <c r="V784" s="1"/>
      <c r="W784" s="13"/>
      <c r="X784" s="1"/>
    </row>
    <row r="785" spans="1:24">
      <c r="A785" s="1"/>
      <c r="B785" s="1"/>
      <c r="C785" s="1"/>
      <c r="D785" s="12"/>
      <c r="E785" s="1"/>
      <c r="F785" s="1"/>
      <c r="G785" s="1"/>
      <c r="H785" s="37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66"/>
      <c r="V785" s="1"/>
      <c r="W785" s="13"/>
      <c r="X785" s="1"/>
    </row>
    <row r="786" spans="1:24">
      <c r="A786" s="1"/>
      <c r="B786" s="1"/>
      <c r="C786" s="1"/>
      <c r="D786" s="12"/>
      <c r="E786" s="1"/>
      <c r="F786" s="1"/>
      <c r="G786" s="1"/>
      <c r="H786" s="37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66"/>
      <c r="V786" s="1"/>
      <c r="W786" s="13"/>
      <c r="X786" s="1"/>
    </row>
    <row r="787" spans="1:24">
      <c r="A787" s="1"/>
      <c r="B787" s="1"/>
      <c r="C787" s="1"/>
      <c r="D787" s="12"/>
      <c r="E787" s="1"/>
      <c r="F787" s="1"/>
      <c r="G787" s="1"/>
      <c r="H787" s="37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66"/>
      <c r="V787" s="1"/>
      <c r="W787" s="13"/>
      <c r="X787" s="1"/>
    </row>
    <row r="788" spans="1:24">
      <c r="A788" s="1"/>
      <c r="B788" s="1"/>
      <c r="C788" s="1"/>
      <c r="D788" s="12"/>
      <c r="E788" s="1"/>
      <c r="F788" s="1"/>
      <c r="G788" s="1"/>
      <c r="H788" s="37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66"/>
      <c r="V788" s="1"/>
      <c r="W788" s="13"/>
      <c r="X788" s="1"/>
    </row>
    <row r="789" spans="1:24">
      <c r="A789" s="1"/>
      <c r="B789" s="1"/>
      <c r="C789" s="1"/>
      <c r="D789" s="12"/>
      <c r="E789" s="1"/>
      <c r="F789" s="1"/>
      <c r="G789" s="1"/>
      <c r="H789" s="37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66"/>
      <c r="V789" s="1"/>
      <c r="W789" s="13"/>
      <c r="X789" s="1"/>
    </row>
    <row r="790" spans="1:24">
      <c r="A790" s="1"/>
      <c r="B790" s="1"/>
      <c r="C790" s="1"/>
      <c r="D790" s="12"/>
      <c r="E790" s="1"/>
      <c r="F790" s="1"/>
      <c r="G790" s="1"/>
      <c r="H790" s="37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66"/>
      <c r="V790" s="1"/>
      <c r="W790" s="13"/>
      <c r="X790" s="1"/>
    </row>
    <row r="791" spans="1:24">
      <c r="A791" s="1"/>
      <c r="B791" s="1"/>
      <c r="C791" s="1"/>
      <c r="D791" s="12"/>
      <c r="E791" s="1"/>
      <c r="F791" s="1"/>
      <c r="G791" s="1"/>
      <c r="H791" s="37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66"/>
      <c r="V791" s="1"/>
      <c r="W791" s="13"/>
      <c r="X791" s="1"/>
    </row>
    <row r="792" spans="1:24">
      <c r="A792" s="1"/>
      <c r="B792" s="1"/>
      <c r="C792" s="1"/>
      <c r="D792" s="12"/>
      <c r="E792" s="1"/>
      <c r="F792" s="1"/>
      <c r="G792" s="1"/>
      <c r="H792" s="37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66"/>
      <c r="V792" s="1"/>
      <c r="W792" s="13"/>
      <c r="X792" s="1"/>
    </row>
    <row r="793" spans="1:24">
      <c r="A793" s="1"/>
      <c r="B793" s="1"/>
      <c r="C793" s="1"/>
      <c r="D793" s="12"/>
      <c r="E793" s="1"/>
      <c r="F793" s="1"/>
      <c r="G793" s="1"/>
      <c r="H793" s="37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66"/>
      <c r="V793" s="1"/>
      <c r="W793" s="13"/>
      <c r="X793" s="1"/>
    </row>
    <row r="794" spans="1:24">
      <c r="A794" s="1"/>
      <c r="B794" s="1"/>
      <c r="C794" s="1"/>
      <c r="D794" s="12"/>
      <c r="E794" s="1"/>
      <c r="F794" s="1"/>
      <c r="G794" s="1"/>
      <c r="H794" s="37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66"/>
      <c r="V794" s="1"/>
      <c r="W794" s="13"/>
      <c r="X794" s="1"/>
    </row>
    <row r="795" spans="1:24">
      <c r="A795" s="1"/>
      <c r="B795" s="1"/>
      <c r="C795" s="1"/>
      <c r="D795" s="12"/>
      <c r="E795" s="1"/>
      <c r="F795" s="1"/>
      <c r="G795" s="1"/>
      <c r="H795" s="37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66"/>
      <c r="V795" s="1"/>
      <c r="W795" s="13"/>
      <c r="X795" s="1"/>
    </row>
    <row r="796" spans="1:24">
      <c r="A796" s="1"/>
      <c r="B796" s="1"/>
      <c r="C796" s="1"/>
      <c r="D796" s="12"/>
      <c r="E796" s="1"/>
      <c r="F796" s="1"/>
      <c r="G796" s="1"/>
      <c r="H796" s="37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66"/>
      <c r="V796" s="1"/>
      <c r="W796" s="13"/>
      <c r="X796" s="1"/>
    </row>
    <row r="797" spans="1:24">
      <c r="A797" s="1"/>
      <c r="B797" s="1"/>
      <c r="C797" s="1"/>
      <c r="D797" s="12"/>
      <c r="E797" s="1"/>
      <c r="F797" s="1"/>
      <c r="G797" s="1"/>
      <c r="H797" s="37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66"/>
      <c r="V797" s="1"/>
      <c r="W797" s="13"/>
      <c r="X797" s="1"/>
    </row>
    <row r="798" spans="1:24">
      <c r="A798" s="1"/>
      <c r="B798" s="1"/>
      <c r="C798" s="1"/>
      <c r="D798" s="12"/>
      <c r="E798" s="1"/>
      <c r="F798" s="1"/>
      <c r="G798" s="1"/>
      <c r="H798" s="37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66"/>
      <c r="V798" s="1"/>
      <c r="W798" s="13"/>
      <c r="X798" s="1"/>
    </row>
    <row r="799" spans="1:24">
      <c r="A799" s="1"/>
      <c r="B799" s="1"/>
      <c r="C799" s="1"/>
      <c r="D799" s="12"/>
      <c r="E799" s="1"/>
      <c r="F799" s="1"/>
      <c r="G799" s="1"/>
      <c r="H799" s="37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66"/>
      <c r="V799" s="1"/>
      <c r="W799" s="13"/>
      <c r="X799" s="1"/>
    </row>
    <row r="800" spans="1:24">
      <c r="A800" s="1"/>
      <c r="B800" s="1"/>
      <c r="C800" s="1"/>
      <c r="D800" s="12"/>
      <c r="E800" s="1"/>
      <c r="F800" s="1"/>
      <c r="G800" s="1"/>
      <c r="H800" s="37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66"/>
      <c r="V800" s="1"/>
      <c r="W800" s="13"/>
      <c r="X800" s="1"/>
    </row>
    <row r="801" spans="1:24">
      <c r="A801" s="1"/>
      <c r="B801" s="1"/>
      <c r="C801" s="1"/>
      <c r="D801" s="12"/>
      <c r="E801" s="1"/>
      <c r="F801" s="1"/>
      <c r="G801" s="1"/>
      <c r="H801" s="37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66"/>
      <c r="V801" s="1"/>
      <c r="W801" s="13"/>
      <c r="X801" s="1"/>
    </row>
    <row r="802" spans="1:24">
      <c r="A802" s="1"/>
      <c r="B802" s="1"/>
      <c r="C802" s="1"/>
      <c r="D802" s="12"/>
      <c r="E802" s="1"/>
      <c r="F802" s="1"/>
      <c r="G802" s="1"/>
      <c r="H802" s="37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66"/>
      <c r="V802" s="1"/>
      <c r="W802" s="13"/>
      <c r="X802" s="1"/>
    </row>
    <row r="803" spans="1:24">
      <c r="A803" s="1"/>
      <c r="B803" s="1"/>
      <c r="C803" s="1"/>
      <c r="D803" s="12"/>
      <c r="E803" s="1"/>
      <c r="F803" s="1"/>
      <c r="G803" s="1"/>
      <c r="H803" s="37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66"/>
      <c r="V803" s="1"/>
      <c r="W803" s="13"/>
      <c r="X803" s="1"/>
    </row>
    <row r="804" spans="1:24">
      <c r="A804" s="1"/>
      <c r="B804" s="1"/>
      <c r="C804" s="1"/>
      <c r="D804" s="12"/>
      <c r="E804" s="1"/>
      <c r="F804" s="1"/>
      <c r="G804" s="1"/>
      <c r="H804" s="37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66"/>
      <c r="V804" s="1"/>
      <c r="W804" s="13"/>
      <c r="X804" s="1"/>
    </row>
    <row r="805" spans="1:24">
      <c r="A805" s="1"/>
      <c r="B805" s="1"/>
      <c r="C805" s="1"/>
      <c r="D805" s="12"/>
      <c r="E805" s="1"/>
      <c r="F805" s="1"/>
      <c r="G805" s="1"/>
      <c r="H805" s="37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66"/>
      <c r="V805" s="1"/>
      <c r="W805" s="13"/>
      <c r="X805" s="1"/>
    </row>
    <row r="806" spans="1:24">
      <c r="A806" s="1"/>
      <c r="B806" s="1"/>
      <c r="C806" s="1"/>
      <c r="D806" s="12"/>
      <c r="E806" s="1"/>
      <c r="F806" s="1"/>
      <c r="G806" s="1"/>
      <c r="H806" s="37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66"/>
      <c r="V806" s="1"/>
      <c r="W806" s="13"/>
      <c r="X806" s="1"/>
    </row>
    <row r="807" spans="1:24">
      <c r="A807" s="1"/>
      <c r="B807" s="1"/>
      <c r="C807" s="1"/>
      <c r="D807" s="12"/>
      <c r="E807" s="1"/>
      <c r="F807" s="1"/>
      <c r="G807" s="1"/>
      <c r="H807" s="37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66"/>
      <c r="V807" s="1"/>
      <c r="W807" s="13"/>
      <c r="X807" s="1"/>
    </row>
    <row r="808" spans="1:24">
      <c r="A808" s="1"/>
      <c r="B808" s="1"/>
      <c r="C808" s="1"/>
      <c r="D808" s="12"/>
      <c r="E808" s="1"/>
      <c r="F808" s="1"/>
      <c r="G808" s="1"/>
      <c r="H808" s="37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66"/>
      <c r="V808" s="1"/>
      <c r="W808" s="13"/>
      <c r="X808" s="1"/>
    </row>
    <row r="809" spans="1:24">
      <c r="A809" s="1"/>
      <c r="B809" s="1"/>
      <c r="C809" s="1"/>
      <c r="D809" s="12"/>
      <c r="E809" s="1"/>
      <c r="F809" s="1"/>
      <c r="G809" s="1"/>
      <c r="H809" s="37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66"/>
      <c r="V809" s="1"/>
      <c r="W809" s="13"/>
      <c r="X809" s="1"/>
    </row>
    <row r="810" spans="1:24">
      <c r="A810" s="1"/>
      <c r="B810" s="1"/>
      <c r="C810" s="1"/>
      <c r="D810" s="12"/>
      <c r="E810" s="1"/>
      <c r="F810" s="1"/>
      <c r="G810" s="1"/>
      <c r="H810" s="37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66"/>
      <c r="V810" s="1"/>
      <c r="W810" s="13"/>
      <c r="X810" s="1"/>
    </row>
    <row r="811" spans="1:24">
      <c r="A811" s="1"/>
      <c r="B811" s="1"/>
      <c r="C811" s="1"/>
      <c r="D811" s="12"/>
      <c r="E811" s="1"/>
      <c r="F811" s="1"/>
      <c r="G811" s="1"/>
      <c r="H811" s="37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66"/>
      <c r="V811" s="1"/>
      <c r="W811" s="13"/>
      <c r="X811" s="1"/>
    </row>
    <row r="812" spans="1:24">
      <c r="A812" s="1"/>
      <c r="B812" s="1"/>
      <c r="C812" s="1"/>
      <c r="D812" s="12"/>
      <c r="E812" s="1"/>
      <c r="F812" s="1"/>
      <c r="G812" s="1"/>
      <c r="H812" s="37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66"/>
      <c r="V812" s="1"/>
      <c r="W812" s="13"/>
      <c r="X812" s="1"/>
    </row>
    <row r="813" spans="1:24">
      <c r="A813" s="1"/>
      <c r="B813" s="1"/>
      <c r="C813" s="1"/>
      <c r="D813" s="12"/>
      <c r="E813" s="1"/>
      <c r="F813" s="1"/>
      <c r="G813" s="1"/>
      <c r="H813" s="37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66"/>
      <c r="V813" s="1"/>
      <c r="W813" s="13"/>
      <c r="X813" s="1"/>
    </row>
    <row r="814" spans="1:24">
      <c r="A814" s="1"/>
      <c r="B814" s="1"/>
      <c r="C814" s="1"/>
      <c r="D814" s="12"/>
      <c r="E814" s="1"/>
      <c r="F814" s="1"/>
      <c r="G814" s="1"/>
      <c r="H814" s="37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66"/>
      <c r="V814" s="1"/>
      <c r="W814" s="13"/>
      <c r="X814" s="1"/>
    </row>
    <row r="815" spans="1:24">
      <c r="A815" s="1"/>
      <c r="B815" s="1"/>
      <c r="C815" s="1"/>
      <c r="D815" s="12"/>
      <c r="E815" s="1"/>
      <c r="F815" s="1"/>
      <c r="G815" s="1"/>
      <c r="H815" s="37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66"/>
      <c r="V815" s="1"/>
      <c r="W815" s="13"/>
      <c r="X815" s="1"/>
    </row>
    <row r="816" spans="1:24">
      <c r="A816" s="1"/>
      <c r="B816" s="1"/>
      <c r="C816" s="1"/>
      <c r="D816" s="12"/>
      <c r="E816" s="1"/>
      <c r="F816" s="1"/>
      <c r="G816" s="1"/>
      <c r="H816" s="37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66"/>
      <c r="V816" s="1"/>
      <c r="W816" s="13"/>
      <c r="X816" s="1"/>
    </row>
    <row r="817" spans="1:24">
      <c r="A817" s="1"/>
      <c r="B817" s="1"/>
      <c r="C817" s="1"/>
      <c r="D817" s="12"/>
      <c r="E817" s="1"/>
      <c r="F817" s="1"/>
      <c r="G817" s="1"/>
      <c r="H817" s="37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66"/>
      <c r="V817" s="1"/>
      <c r="W817" s="13"/>
      <c r="X817" s="1"/>
    </row>
    <row r="818" spans="1:24">
      <c r="A818" s="1"/>
      <c r="B818" s="1"/>
      <c r="C818" s="1"/>
      <c r="D818" s="12"/>
      <c r="E818" s="1"/>
      <c r="F818" s="1"/>
      <c r="G818" s="1"/>
      <c r="H818" s="37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66"/>
      <c r="V818" s="1"/>
      <c r="W818" s="13"/>
      <c r="X818" s="1"/>
    </row>
    <row r="819" spans="1:24">
      <c r="A819" s="1"/>
      <c r="B819" s="1"/>
      <c r="C819" s="1"/>
      <c r="D819" s="12"/>
      <c r="E819" s="1"/>
      <c r="F819" s="1"/>
      <c r="G819" s="1"/>
      <c r="H819" s="37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66"/>
      <c r="V819" s="1"/>
      <c r="W819" s="13"/>
      <c r="X819" s="1"/>
    </row>
    <row r="820" spans="1:24">
      <c r="A820" s="1"/>
      <c r="B820" s="1"/>
      <c r="C820" s="1"/>
      <c r="D820" s="12"/>
      <c r="E820" s="1"/>
      <c r="F820" s="1"/>
      <c r="G820" s="1"/>
      <c r="H820" s="37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66"/>
      <c r="V820" s="1"/>
      <c r="W820" s="13"/>
      <c r="X820" s="1"/>
    </row>
    <row r="821" spans="1:24">
      <c r="A821" s="1"/>
      <c r="B821" s="1"/>
      <c r="C821" s="1"/>
      <c r="D821" s="12"/>
      <c r="E821" s="1"/>
      <c r="F821" s="1"/>
      <c r="G821" s="1"/>
      <c r="H821" s="37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66"/>
      <c r="V821" s="1"/>
      <c r="W821" s="13"/>
      <c r="X821" s="1"/>
    </row>
    <row r="822" spans="1:24">
      <c r="A822" s="1"/>
      <c r="B822" s="1"/>
      <c r="C822" s="1"/>
      <c r="D822" s="12"/>
      <c r="E822" s="1"/>
      <c r="F822" s="1"/>
      <c r="G822" s="1"/>
      <c r="H822" s="37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66"/>
      <c r="V822" s="1"/>
      <c r="W822" s="13"/>
      <c r="X822" s="1"/>
    </row>
    <row r="823" spans="1:24">
      <c r="A823" s="1"/>
      <c r="B823" s="1"/>
      <c r="C823" s="1"/>
      <c r="D823" s="12"/>
      <c r="E823" s="1"/>
      <c r="F823" s="1"/>
      <c r="G823" s="1"/>
      <c r="H823" s="37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66"/>
      <c r="V823" s="1"/>
      <c r="W823" s="13"/>
      <c r="X823" s="1"/>
    </row>
    <row r="824" spans="1:24">
      <c r="A824" s="1"/>
      <c r="B824" s="1"/>
      <c r="C824" s="1"/>
      <c r="D824" s="12"/>
      <c r="E824" s="1"/>
      <c r="F824" s="1"/>
      <c r="G824" s="1"/>
      <c r="H824" s="37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66"/>
      <c r="V824" s="1"/>
      <c r="W824" s="13"/>
      <c r="X824" s="1"/>
    </row>
    <row r="825" spans="1:24">
      <c r="A825" s="1"/>
      <c r="B825" s="1"/>
      <c r="C825" s="1"/>
      <c r="D825" s="12"/>
      <c r="E825" s="1"/>
      <c r="F825" s="1"/>
      <c r="G825" s="1"/>
      <c r="H825" s="37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66"/>
      <c r="V825" s="1"/>
      <c r="W825" s="13"/>
      <c r="X825" s="1"/>
    </row>
    <row r="826" spans="1:24">
      <c r="A826" s="1"/>
      <c r="B826" s="1"/>
      <c r="C826" s="1"/>
      <c r="D826" s="12"/>
      <c r="E826" s="1"/>
      <c r="F826" s="1"/>
      <c r="G826" s="1"/>
      <c r="H826" s="37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66"/>
      <c r="V826" s="1"/>
      <c r="W826" s="13"/>
      <c r="X826" s="1"/>
    </row>
    <row r="827" spans="1:24">
      <c r="A827" s="1"/>
      <c r="B827" s="1"/>
      <c r="C827" s="1"/>
      <c r="D827" s="12"/>
      <c r="E827" s="1"/>
      <c r="F827" s="1"/>
      <c r="G827" s="1"/>
      <c r="H827" s="37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66"/>
      <c r="V827" s="1"/>
      <c r="W827" s="13"/>
      <c r="X827" s="1"/>
    </row>
    <row r="828" spans="1:24">
      <c r="A828" s="1"/>
      <c r="B828" s="1"/>
      <c r="C828" s="1"/>
      <c r="D828" s="12"/>
      <c r="E828" s="1"/>
      <c r="F828" s="1"/>
      <c r="G828" s="1"/>
      <c r="H828" s="37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66"/>
      <c r="V828" s="1"/>
      <c r="W828" s="13"/>
      <c r="X828" s="1"/>
    </row>
    <row r="829" spans="1:24">
      <c r="A829" s="1"/>
      <c r="B829" s="1"/>
      <c r="C829" s="1"/>
      <c r="D829" s="12"/>
      <c r="E829" s="1"/>
      <c r="F829" s="1"/>
      <c r="G829" s="1"/>
      <c r="H829" s="37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66"/>
      <c r="V829" s="1"/>
      <c r="W829" s="13"/>
      <c r="X829" s="1"/>
    </row>
    <row r="830" spans="1:24">
      <c r="A830" s="1"/>
      <c r="B830" s="1"/>
      <c r="C830" s="1"/>
      <c r="D830" s="12"/>
      <c r="E830" s="1"/>
      <c r="F830" s="1"/>
      <c r="G830" s="1"/>
      <c r="H830" s="37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66"/>
      <c r="V830" s="1"/>
      <c r="W830" s="13"/>
      <c r="X830" s="1"/>
    </row>
    <row r="831" spans="1:24">
      <c r="A831" s="1"/>
      <c r="B831" s="1"/>
      <c r="C831" s="1"/>
      <c r="D831" s="12"/>
      <c r="E831" s="1"/>
      <c r="F831" s="1"/>
      <c r="G831" s="1"/>
      <c r="H831" s="37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66"/>
      <c r="V831" s="1"/>
      <c r="W831" s="13"/>
      <c r="X831" s="1"/>
    </row>
    <row r="832" spans="1:24">
      <c r="A832" s="1"/>
      <c r="B832" s="1"/>
      <c r="C832" s="1"/>
      <c r="D832" s="12"/>
      <c r="E832" s="1"/>
      <c r="F832" s="1"/>
      <c r="G832" s="1"/>
      <c r="H832" s="37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66"/>
      <c r="V832" s="1"/>
      <c r="W832" s="13"/>
      <c r="X832" s="1"/>
    </row>
    <row r="833" spans="1:24">
      <c r="A833" s="1"/>
      <c r="B833" s="1"/>
      <c r="C833" s="1"/>
      <c r="D833" s="12"/>
      <c r="E833" s="1"/>
      <c r="F833" s="1"/>
      <c r="G833" s="1"/>
      <c r="H833" s="37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66"/>
      <c r="V833" s="1"/>
      <c r="W833" s="13"/>
      <c r="X833" s="1"/>
    </row>
    <row r="834" spans="1:24">
      <c r="A834" s="1"/>
      <c r="B834" s="1"/>
      <c r="C834" s="1"/>
      <c r="D834" s="12"/>
      <c r="E834" s="1"/>
      <c r="F834" s="1"/>
      <c r="G834" s="1"/>
      <c r="H834" s="37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66"/>
      <c r="V834" s="1"/>
      <c r="W834" s="13"/>
      <c r="X834" s="1"/>
    </row>
    <row r="835" spans="1:24">
      <c r="A835" s="1"/>
      <c r="B835" s="1"/>
      <c r="C835" s="1"/>
      <c r="D835" s="12"/>
      <c r="E835" s="1"/>
      <c r="F835" s="1"/>
      <c r="G835" s="1"/>
      <c r="H835" s="37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66"/>
      <c r="V835" s="1"/>
      <c r="W835" s="13"/>
      <c r="X835" s="1"/>
    </row>
    <row r="836" spans="1:24">
      <c r="A836" s="1"/>
      <c r="B836" s="1"/>
      <c r="C836" s="1"/>
      <c r="D836" s="12"/>
      <c r="E836" s="1"/>
      <c r="F836" s="1"/>
      <c r="G836" s="1"/>
      <c r="H836" s="37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66"/>
      <c r="V836" s="1"/>
      <c r="W836" s="13"/>
      <c r="X836" s="1"/>
    </row>
    <row r="837" spans="1:24">
      <c r="A837" s="1"/>
      <c r="B837" s="1"/>
      <c r="C837" s="1"/>
      <c r="D837" s="12"/>
      <c r="E837" s="1"/>
      <c r="F837" s="1"/>
      <c r="G837" s="1"/>
      <c r="H837" s="37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66"/>
      <c r="V837" s="1"/>
      <c r="W837" s="13"/>
      <c r="X837" s="1"/>
    </row>
    <row r="838" spans="1:24">
      <c r="A838" s="1"/>
      <c r="B838" s="1"/>
      <c r="C838" s="1"/>
      <c r="D838" s="12"/>
      <c r="E838" s="1"/>
      <c r="F838" s="1"/>
      <c r="G838" s="1"/>
      <c r="H838" s="37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66"/>
      <c r="V838" s="1"/>
      <c r="W838" s="13"/>
      <c r="X838" s="1"/>
    </row>
    <row r="839" spans="1:24">
      <c r="A839" s="1"/>
      <c r="B839" s="1"/>
      <c r="C839" s="1"/>
      <c r="D839" s="12"/>
      <c r="E839" s="1"/>
      <c r="F839" s="1"/>
      <c r="G839" s="1"/>
      <c r="H839" s="37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66"/>
      <c r="V839" s="1"/>
      <c r="W839" s="13"/>
      <c r="X839" s="1"/>
    </row>
    <row r="840" spans="1:24">
      <c r="A840" s="1"/>
      <c r="B840" s="1"/>
      <c r="C840" s="1"/>
      <c r="D840" s="12"/>
      <c r="E840" s="1"/>
      <c r="F840" s="1"/>
      <c r="G840" s="1"/>
      <c r="H840" s="37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66"/>
      <c r="V840" s="1"/>
      <c r="W840" s="13"/>
      <c r="X840" s="1"/>
    </row>
    <row r="841" spans="1:24">
      <c r="A841" s="1"/>
      <c r="B841" s="1"/>
      <c r="C841" s="1"/>
      <c r="D841" s="12"/>
      <c r="E841" s="1"/>
      <c r="F841" s="1"/>
      <c r="G841" s="1"/>
      <c r="H841" s="37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66"/>
      <c r="V841" s="1"/>
      <c r="W841" s="13"/>
      <c r="X841" s="1"/>
    </row>
    <row r="842" spans="1:24">
      <c r="A842" s="1"/>
      <c r="B842" s="1"/>
      <c r="C842" s="1"/>
      <c r="D842" s="12"/>
      <c r="E842" s="1"/>
      <c r="F842" s="1"/>
      <c r="G842" s="1"/>
      <c r="H842" s="37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66"/>
      <c r="V842" s="1"/>
      <c r="W842" s="13"/>
      <c r="X842" s="1"/>
    </row>
    <row r="843" spans="1:24">
      <c r="A843" s="1"/>
      <c r="B843" s="1"/>
      <c r="C843" s="1"/>
      <c r="D843" s="12"/>
      <c r="E843" s="1"/>
      <c r="F843" s="1"/>
      <c r="G843" s="1"/>
      <c r="H843" s="37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66"/>
      <c r="V843" s="1"/>
      <c r="W843" s="13"/>
      <c r="X843" s="1"/>
    </row>
    <row r="844" spans="1:24">
      <c r="A844" s="1"/>
      <c r="B844" s="1"/>
      <c r="C844" s="1"/>
      <c r="D844" s="12"/>
      <c r="E844" s="1"/>
      <c r="F844" s="1"/>
      <c r="G844" s="1"/>
      <c r="H844" s="37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66"/>
      <c r="V844" s="1"/>
      <c r="W844" s="13"/>
      <c r="X844" s="1"/>
    </row>
    <row r="845" spans="1:24">
      <c r="A845" s="1"/>
      <c r="B845" s="1"/>
      <c r="C845" s="1"/>
      <c r="D845" s="12"/>
      <c r="E845" s="1"/>
      <c r="F845" s="1"/>
      <c r="G845" s="1"/>
      <c r="H845" s="37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66"/>
      <c r="V845" s="1"/>
      <c r="W845" s="13"/>
      <c r="X845" s="1"/>
    </row>
    <row r="846" spans="1:24">
      <c r="A846" s="1"/>
      <c r="B846" s="1"/>
      <c r="C846" s="1"/>
      <c r="D846" s="12"/>
      <c r="E846" s="1"/>
      <c r="F846" s="1"/>
      <c r="G846" s="1"/>
      <c r="H846" s="37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66"/>
      <c r="V846" s="1"/>
      <c r="W846" s="13"/>
      <c r="X846" s="1"/>
    </row>
    <row r="847" spans="1:24">
      <c r="A847" s="1"/>
      <c r="B847" s="1"/>
      <c r="C847" s="1"/>
      <c r="D847" s="12"/>
      <c r="E847" s="1"/>
      <c r="F847" s="1"/>
      <c r="G847" s="1"/>
      <c r="H847" s="37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66"/>
      <c r="V847" s="1"/>
      <c r="W847" s="13"/>
      <c r="X847" s="1"/>
    </row>
    <row r="848" spans="1:24">
      <c r="A848" s="1"/>
      <c r="B848" s="1"/>
      <c r="C848" s="1"/>
      <c r="D848" s="12"/>
      <c r="E848" s="1"/>
      <c r="F848" s="1"/>
      <c r="G848" s="1"/>
      <c r="H848" s="37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66"/>
      <c r="V848" s="1"/>
      <c r="W848" s="13"/>
      <c r="X848" s="1"/>
    </row>
    <row r="849" spans="1:24">
      <c r="A849" s="1"/>
      <c r="B849" s="1"/>
      <c r="C849" s="1"/>
      <c r="D849" s="12"/>
      <c r="E849" s="1"/>
      <c r="F849" s="1"/>
      <c r="G849" s="1"/>
      <c r="H849" s="37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66"/>
      <c r="V849" s="1"/>
      <c r="W849" s="13"/>
      <c r="X849" s="1"/>
    </row>
    <row r="850" spans="1:24">
      <c r="A850" s="1"/>
      <c r="B850" s="1"/>
      <c r="C850" s="1"/>
      <c r="D850" s="12"/>
      <c r="E850" s="1"/>
      <c r="F850" s="1"/>
      <c r="G850" s="1"/>
      <c r="H850" s="37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66"/>
      <c r="V850" s="1"/>
      <c r="W850" s="13"/>
      <c r="X850" s="1"/>
    </row>
    <row r="851" spans="1:24">
      <c r="A851" s="1"/>
      <c r="B851" s="1"/>
      <c r="C851" s="1"/>
      <c r="D851" s="12"/>
      <c r="E851" s="1"/>
      <c r="F851" s="1"/>
      <c r="G851" s="1"/>
      <c r="H851" s="37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66"/>
      <c r="V851" s="1"/>
      <c r="W851" s="13"/>
      <c r="X851" s="1"/>
    </row>
    <row r="852" spans="1:24">
      <c r="A852" s="1"/>
      <c r="B852" s="1"/>
      <c r="C852" s="1"/>
      <c r="D852" s="12"/>
      <c r="E852" s="1"/>
      <c r="F852" s="1"/>
      <c r="G852" s="1"/>
      <c r="H852" s="37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66"/>
      <c r="V852" s="1"/>
      <c r="W852" s="13"/>
      <c r="X852" s="1"/>
    </row>
    <row r="853" spans="1:24">
      <c r="A853" s="1"/>
      <c r="B853" s="1"/>
      <c r="C853" s="1"/>
      <c r="D853" s="12"/>
      <c r="E853" s="1"/>
      <c r="F853" s="1"/>
      <c r="G853" s="1"/>
      <c r="H853" s="37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66"/>
      <c r="V853" s="1"/>
      <c r="W853" s="13"/>
      <c r="X853" s="1"/>
    </row>
    <row r="854" spans="1:24">
      <c r="A854" s="1"/>
      <c r="B854" s="1"/>
      <c r="C854" s="1"/>
      <c r="D854" s="12"/>
      <c r="E854" s="1"/>
      <c r="F854" s="1"/>
      <c r="G854" s="1"/>
      <c r="H854" s="37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66"/>
      <c r="V854" s="1"/>
      <c r="W854" s="13"/>
      <c r="X854" s="1"/>
    </row>
    <row r="855" spans="1:24">
      <c r="A855" s="1"/>
      <c r="B855" s="1"/>
      <c r="C855" s="1"/>
      <c r="D855" s="12"/>
      <c r="E855" s="1"/>
      <c r="F855" s="1"/>
      <c r="G855" s="1"/>
      <c r="H855" s="37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66"/>
      <c r="V855" s="1"/>
      <c r="W855" s="13"/>
      <c r="X855" s="1"/>
    </row>
    <row r="856" spans="1:24">
      <c r="A856" s="1"/>
      <c r="B856" s="1"/>
      <c r="C856" s="1"/>
      <c r="D856" s="12"/>
      <c r="E856" s="1"/>
      <c r="F856" s="1"/>
      <c r="G856" s="1"/>
      <c r="H856" s="37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66"/>
      <c r="V856" s="1"/>
      <c r="W856" s="13"/>
      <c r="X856" s="1"/>
    </row>
    <row r="857" spans="1:24">
      <c r="A857" s="1"/>
      <c r="B857" s="1"/>
      <c r="C857" s="1"/>
      <c r="D857" s="12"/>
      <c r="E857" s="1"/>
      <c r="F857" s="1"/>
      <c r="G857" s="1"/>
      <c r="H857" s="37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66"/>
      <c r="V857" s="1"/>
      <c r="W857" s="13"/>
      <c r="X857" s="1"/>
    </row>
    <row r="858" spans="1:24">
      <c r="A858" s="1"/>
      <c r="B858" s="1"/>
      <c r="C858" s="1"/>
      <c r="D858" s="12"/>
      <c r="E858" s="1"/>
      <c r="F858" s="1"/>
      <c r="G858" s="1"/>
      <c r="H858" s="37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66"/>
      <c r="V858" s="1"/>
      <c r="W858" s="13"/>
      <c r="X858" s="1"/>
    </row>
    <row r="859" spans="1:24">
      <c r="A859" s="1"/>
      <c r="B859" s="1"/>
      <c r="C859" s="1"/>
      <c r="D859" s="12"/>
      <c r="E859" s="1"/>
      <c r="F859" s="1"/>
      <c r="G859" s="1"/>
      <c r="H859" s="37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66"/>
      <c r="V859" s="1"/>
      <c r="W859" s="13"/>
      <c r="X859" s="1"/>
    </row>
    <row r="860" spans="1:24">
      <c r="A860" s="1"/>
      <c r="B860" s="1"/>
      <c r="C860" s="1"/>
      <c r="D860" s="12"/>
      <c r="E860" s="1"/>
      <c r="F860" s="1"/>
      <c r="G860" s="1"/>
      <c r="H860" s="37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66"/>
      <c r="V860" s="1"/>
      <c r="W860" s="13"/>
      <c r="X860" s="1"/>
    </row>
    <row r="861" spans="1:24">
      <c r="A861" s="1"/>
      <c r="B861" s="1"/>
      <c r="C861" s="1"/>
      <c r="D861" s="12"/>
      <c r="E861" s="1"/>
      <c r="F861" s="1"/>
      <c r="G861" s="1"/>
      <c r="H861" s="37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66"/>
      <c r="V861" s="1"/>
      <c r="W861" s="13"/>
      <c r="X861" s="1"/>
    </row>
    <row r="862" spans="1:24">
      <c r="A862" s="1"/>
      <c r="B862" s="1"/>
      <c r="C862" s="1"/>
      <c r="D862" s="12"/>
      <c r="E862" s="1"/>
      <c r="F862" s="1"/>
      <c r="G862" s="1"/>
      <c r="H862" s="37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66"/>
      <c r="V862" s="1"/>
      <c r="W862" s="13"/>
      <c r="X862" s="1"/>
    </row>
    <row r="863" spans="1:24">
      <c r="A863" s="1"/>
      <c r="B863" s="1"/>
      <c r="C863" s="1"/>
      <c r="D863" s="12"/>
      <c r="E863" s="1"/>
      <c r="F863" s="1"/>
      <c r="G863" s="1"/>
      <c r="H863" s="37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66"/>
      <c r="V863" s="1"/>
      <c r="W863" s="13"/>
      <c r="X863" s="1"/>
    </row>
    <row r="864" spans="1:24">
      <c r="A864" s="1"/>
      <c r="B864" s="1"/>
      <c r="C864" s="1"/>
      <c r="D864" s="12"/>
      <c r="E864" s="1"/>
      <c r="F864" s="1"/>
      <c r="G864" s="1"/>
      <c r="H864" s="37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66"/>
      <c r="V864" s="1"/>
      <c r="W864" s="13"/>
      <c r="X864" s="1"/>
    </row>
    <row r="865" spans="1:24">
      <c r="A865" s="1"/>
      <c r="B865" s="1"/>
      <c r="C865" s="1"/>
      <c r="D865" s="12"/>
      <c r="E865" s="1"/>
      <c r="F865" s="1"/>
      <c r="G865" s="1"/>
      <c r="H865" s="37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66"/>
      <c r="V865" s="1"/>
      <c r="W865" s="13"/>
      <c r="X865" s="1"/>
    </row>
    <row r="866" spans="1:24">
      <c r="A866" s="1"/>
      <c r="B866" s="1"/>
      <c r="C866" s="1"/>
      <c r="D866" s="12"/>
      <c r="E866" s="1"/>
      <c r="F866" s="1"/>
      <c r="G866" s="1"/>
      <c r="H866" s="37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66"/>
      <c r="V866" s="1"/>
      <c r="W866" s="13"/>
      <c r="X866" s="1"/>
    </row>
    <row r="867" spans="1:24">
      <c r="A867" s="1"/>
      <c r="B867" s="1"/>
      <c r="C867" s="1"/>
      <c r="D867" s="12"/>
      <c r="E867" s="1"/>
      <c r="F867" s="1"/>
      <c r="G867" s="1"/>
      <c r="H867" s="37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66"/>
      <c r="V867" s="1"/>
      <c r="W867" s="13"/>
      <c r="X867" s="1"/>
    </row>
    <row r="868" spans="1:24">
      <c r="A868" s="1"/>
      <c r="B868" s="1"/>
      <c r="C868" s="1"/>
      <c r="D868" s="12"/>
      <c r="E868" s="1"/>
      <c r="F868" s="1"/>
      <c r="G868" s="1"/>
      <c r="H868" s="37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66"/>
      <c r="V868" s="1"/>
      <c r="W868" s="13"/>
      <c r="X868" s="1"/>
    </row>
    <row r="869" spans="1:24">
      <c r="A869" s="1"/>
      <c r="B869" s="1"/>
      <c r="C869" s="1"/>
      <c r="D869" s="12"/>
      <c r="E869" s="1"/>
      <c r="F869" s="1"/>
      <c r="G869" s="1"/>
      <c r="H869" s="37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66"/>
      <c r="V869" s="1"/>
      <c r="W869" s="13"/>
      <c r="X869" s="1"/>
    </row>
  </sheetData>
  <mergeCells count="606">
    <mergeCell ref="B2:M2"/>
    <mergeCell ref="B3:M3"/>
    <mergeCell ref="B4:M4"/>
    <mergeCell ref="B5:M5"/>
    <mergeCell ref="B6:M6"/>
    <mergeCell ref="B7:M7"/>
    <mergeCell ref="J20:J21"/>
    <mergeCell ref="M20:M21"/>
    <mergeCell ref="J11:J12"/>
    <mergeCell ref="L11:L12"/>
    <mergeCell ref="M11:M12"/>
    <mergeCell ref="U11:V11"/>
    <mergeCell ref="D14:D16"/>
    <mergeCell ref="E14:E16"/>
    <mergeCell ref="U7:V7"/>
    <mergeCell ref="B8:M8"/>
    <mergeCell ref="C9:D10"/>
    <mergeCell ref="E9:F9"/>
    <mergeCell ref="E10:G10"/>
    <mergeCell ref="D11:D12"/>
    <mergeCell ref="E11:F12"/>
    <mergeCell ref="G11:G12"/>
    <mergeCell ref="H11:H12"/>
    <mergeCell ref="I11:I12"/>
    <mergeCell ref="D22:D23"/>
    <mergeCell ref="E22:E23"/>
    <mergeCell ref="D24:D26"/>
    <mergeCell ref="E24:F26"/>
    <mergeCell ref="G24:G26"/>
    <mergeCell ref="E27:F27"/>
    <mergeCell ref="D17:D21"/>
    <mergeCell ref="E17:F21"/>
    <mergeCell ref="G17:G21"/>
    <mergeCell ref="J41:J42"/>
    <mergeCell ref="M41:M42"/>
    <mergeCell ref="D32:D33"/>
    <mergeCell ref="E32:E33"/>
    <mergeCell ref="E35:F35"/>
    <mergeCell ref="E36:F36"/>
    <mergeCell ref="B38:M38"/>
    <mergeCell ref="L39:M39"/>
    <mergeCell ref="D29:M29"/>
    <mergeCell ref="D30:D31"/>
    <mergeCell ref="E30:F31"/>
    <mergeCell ref="G30:G31"/>
    <mergeCell ref="J30:J31"/>
    <mergeCell ref="L30:L31"/>
    <mergeCell ref="M30:M31"/>
    <mergeCell ref="D44:D46"/>
    <mergeCell ref="E44:F46"/>
    <mergeCell ref="G44:G46"/>
    <mergeCell ref="E47:F47"/>
    <mergeCell ref="D48:D50"/>
    <mergeCell ref="E48:F50"/>
    <mergeCell ref="G48:G50"/>
    <mergeCell ref="D40:D43"/>
    <mergeCell ref="E40:F43"/>
    <mergeCell ref="G40:G43"/>
    <mergeCell ref="J61:J62"/>
    <mergeCell ref="M61:M62"/>
    <mergeCell ref="D51:D54"/>
    <mergeCell ref="E51:F54"/>
    <mergeCell ref="G51:G54"/>
    <mergeCell ref="D57:M57"/>
    <mergeCell ref="D58:D59"/>
    <mergeCell ref="E58:F59"/>
    <mergeCell ref="G58:G59"/>
    <mergeCell ref="E63:F63"/>
    <mergeCell ref="E64:F64"/>
    <mergeCell ref="D65:D66"/>
    <mergeCell ref="E65:F66"/>
    <mergeCell ref="G65:G66"/>
    <mergeCell ref="D67:D68"/>
    <mergeCell ref="E67:E68"/>
    <mergeCell ref="D60:D62"/>
    <mergeCell ref="E60:F62"/>
    <mergeCell ref="G60:G62"/>
    <mergeCell ref="J76:J77"/>
    <mergeCell ref="L76:L77"/>
    <mergeCell ref="M76:M77"/>
    <mergeCell ref="D79:D81"/>
    <mergeCell ref="E79:F81"/>
    <mergeCell ref="G79:G81"/>
    <mergeCell ref="J80:J81"/>
    <mergeCell ref="M80:M81"/>
    <mergeCell ref="C74:D75"/>
    <mergeCell ref="E75:G75"/>
    <mergeCell ref="D76:D77"/>
    <mergeCell ref="E76:F77"/>
    <mergeCell ref="G76:G77"/>
    <mergeCell ref="H76:H77"/>
    <mergeCell ref="D82:D84"/>
    <mergeCell ref="E82:E84"/>
    <mergeCell ref="D85:D87"/>
    <mergeCell ref="E85:F87"/>
    <mergeCell ref="G85:G87"/>
    <mergeCell ref="D88:D90"/>
    <mergeCell ref="E88:F90"/>
    <mergeCell ref="G88:G90"/>
    <mergeCell ref="I76:I77"/>
    <mergeCell ref="D100:D101"/>
    <mergeCell ref="E100:F101"/>
    <mergeCell ref="G100:G101"/>
    <mergeCell ref="J100:J101"/>
    <mergeCell ref="L100:L101"/>
    <mergeCell ref="M100:M101"/>
    <mergeCell ref="D91:D93"/>
    <mergeCell ref="E91:F93"/>
    <mergeCell ref="G91:G93"/>
    <mergeCell ref="E95:F95"/>
    <mergeCell ref="D96:M96"/>
    <mergeCell ref="D97:D98"/>
    <mergeCell ref="E97:F98"/>
    <mergeCell ref="G97:G98"/>
    <mergeCell ref="J97:J98"/>
    <mergeCell ref="L97:L98"/>
    <mergeCell ref="M113:M115"/>
    <mergeCell ref="E115:F115"/>
    <mergeCell ref="D116:D117"/>
    <mergeCell ref="E116:F117"/>
    <mergeCell ref="G116:G117"/>
    <mergeCell ref="D119:D122"/>
    <mergeCell ref="E119:F122"/>
    <mergeCell ref="G119:G122"/>
    <mergeCell ref="J121:J122"/>
    <mergeCell ref="D112:D115"/>
    <mergeCell ref="E112:F114"/>
    <mergeCell ref="G112:G115"/>
    <mergeCell ref="J113:J115"/>
    <mergeCell ref="D131:D132"/>
    <mergeCell ref="E131:F132"/>
    <mergeCell ref="G131:G132"/>
    <mergeCell ref="B134:M134"/>
    <mergeCell ref="C137:D138"/>
    <mergeCell ref="E138:G138"/>
    <mergeCell ref="L131:L132"/>
    <mergeCell ref="M121:M122"/>
    <mergeCell ref="D124:M124"/>
    <mergeCell ref="E125:F125"/>
    <mergeCell ref="E128:F128"/>
    <mergeCell ref="D129:D130"/>
    <mergeCell ref="E129:F130"/>
    <mergeCell ref="G129:G130"/>
    <mergeCell ref="L129:L130"/>
    <mergeCell ref="L139:L140"/>
    <mergeCell ref="M139:M140"/>
    <mergeCell ref="D142:D143"/>
    <mergeCell ref="E142:E143"/>
    <mergeCell ref="D144:D146"/>
    <mergeCell ref="E144:F146"/>
    <mergeCell ref="G144:G146"/>
    <mergeCell ref="J145:J146"/>
    <mergeCell ref="M145:M146"/>
    <mergeCell ref="D139:D140"/>
    <mergeCell ref="E139:F140"/>
    <mergeCell ref="G139:G140"/>
    <mergeCell ref="H139:H140"/>
    <mergeCell ref="I139:I140"/>
    <mergeCell ref="J139:J140"/>
    <mergeCell ref="D154:D155"/>
    <mergeCell ref="E154:F155"/>
    <mergeCell ref="G154:G155"/>
    <mergeCell ref="J154:J155"/>
    <mergeCell ref="L154:L155"/>
    <mergeCell ref="M154:M155"/>
    <mergeCell ref="D147:D149"/>
    <mergeCell ref="E147:E149"/>
    <mergeCell ref="D150:D151"/>
    <mergeCell ref="E150:F151"/>
    <mergeCell ref="G150:G151"/>
    <mergeCell ref="D152:D153"/>
    <mergeCell ref="E152:F153"/>
    <mergeCell ref="G152:G153"/>
    <mergeCell ref="E164:F164"/>
    <mergeCell ref="E166:F166"/>
    <mergeCell ref="E167:F167"/>
    <mergeCell ref="E170:F170"/>
    <mergeCell ref="E171:F171"/>
    <mergeCell ref="B173:M173"/>
    <mergeCell ref="E156:F156"/>
    <mergeCell ref="E158:F158"/>
    <mergeCell ref="D160:M160"/>
    <mergeCell ref="E161:F161"/>
    <mergeCell ref="D162:D163"/>
    <mergeCell ref="E162:F163"/>
    <mergeCell ref="G162:G163"/>
    <mergeCell ref="D180:D182"/>
    <mergeCell ref="E180:F182"/>
    <mergeCell ref="G180:G182"/>
    <mergeCell ref="J180:J181"/>
    <mergeCell ref="M180:M181"/>
    <mergeCell ref="L174:M174"/>
    <mergeCell ref="D175:D176"/>
    <mergeCell ref="E175:E176"/>
    <mergeCell ref="D177:D179"/>
    <mergeCell ref="E177:F179"/>
    <mergeCell ref="G177:G179"/>
    <mergeCell ref="J177:J178"/>
    <mergeCell ref="M177:M178"/>
    <mergeCell ref="L175:L176"/>
    <mergeCell ref="F186:F187"/>
    <mergeCell ref="G186:G187"/>
    <mergeCell ref="J186:J187"/>
    <mergeCell ref="L186:L187"/>
    <mergeCell ref="M186:M187"/>
    <mergeCell ref="D189:M189"/>
    <mergeCell ref="D183:D185"/>
    <mergeCell ref="E183:F185"/>
    <mergeCell ref="G183:G185"/>
    <mergeCell ref="J183:J184"/>
    <mergeCell ref="M183:M184"/>
    <mergeCell ref="J194:J195"/>
    <mergeCell ref="L194:L195"/>
    <mergeCell ref="M194:M195"/>
    <mergeCell ref="D197:D198"/>
    <mergeCell ref="E197:F198"/>
    <mergeCell ref="G197:G198"/>
    <mergeCell ref="E190:F190"/>
    <mergeCell ref="E191:F191"/>
    <mergeCell ref="D192:D193"/>
    <mergeCell ref="E192:E193"/>
    <mergeCell ref="F194:F195"/>
    <mergeCell ref="G194:G195"/>
    <mergeCell ref="I204:I205"/>
    <mergeCell ref="J204:J205"/>
    <mergeCell ref="L204:L205"/>
    <mergeCell ref="M204:M205"/>
    <mergeCell ref="D207:D209"/>
    <mergeCell ref="E207:E209"/>
    <mergeCell ref="C202:D203"/>
    <mergeCell ref="E203:G203"/>
    <mergeCell ref="D204:D205"/>
    <mergeCell ref="E204:F205"/>
    <mergeCell ref="G204:G205"/>
    <mergeCell ref="H204:H205"/>
    <mergeCell ref="D218:D220"/>
    <mergeCell ref="E218:F220"/>
    <mergeCell ref="G218:G220"/>
    <mergeCell ref="D221:D222"/>
    <mergeCell ref="E221:F222"/>
    <mergeCell ref="G221:G222"/>
    <mergeCell ref="E211:F211"/>
    <mergeCell ref="D212:D214"/>
    <mergeCell ref="E212:F214"/>
    <mergeCell ref="G212:G214"/>
    <mergeCell ref="D215:D217"/>
    <mergeCell ref="E215:F217"/>
    <mergeCell ref="G215:G217"/>
    <mergeCell ref="E231:F231"/>
    <mergeCell ref="E232:F232"/>
    <mergeCell ref="E233:F233"/>
    <mergeCell ref="D234:D235"/>
    <mergeCell ref="E234:F235"/>
    <mergeCell ref="G234:G235"/>
    <mergeCell ref="E223:F223"/>
    <mergeCell ref="D225:M225"/>
    <mergeCell ref="E226:F226"/>
    <mergeCell ref="E227:F227"/>
    <mergeCell ref="E229:F229"/>
    <mergeCell ref="E230:F230"/>
    <mergeCell ref="E242:F242"/>
    <mergeCell ref="D243:D245"/>
    <mergeCell ref="E243:F245"/>
    <mergeCell ref="G243:G245"/>
    <mergeCell ref="D247:D249"/>
    <mergeCell ref="E247:F249"/>
    <mergeCell ref="G247:G249"/>
    <mergeCell ref="B237:M237"/>
    <mergeCell ref="L238:M238"/>
    <mergeCell ref="D239:D240"/>
    <mergeCell ref="E239:F240"/>
    <mergeCell ref="G239:G240"/>
    <mergeCell ref="E241:F241"/>
    <mergeCell ref="M253:M255"/>
    <mergeCell ref="E256:F256"/>
    <mergeCell ref="E257:F257"/>
    <mergeCell ref="D259:M259"/>
    <mergeCell ref="E260:F260"/>
    <mergeCell ref="D261:D262"/>
    <mergeCell ref="E261:F262"/>
    <mergeCell ref="G261:G262"/>
    <mergeCell ref="D250:D252"/>
    <mergeCell ref="E250:F252"/>
    <mergeCell ref="G250:G252"/>
    <mergeCell ref="J250:J255"/>
    <mergeCell ref="L250:L252"/>
    <mergeCell ref="M250:M252"/>
    <mergeCell ref="D253:D255"/>
    <mergeCell ref="E253:F255"/>
    <mergeCell ref="G253:G255"/>
    <mergeCell ref="L253:L255"/>
    <mergeCell ref="J266:J267"/>
    <mergeCell ref="L266:L267"/>
    <mergeCell ref="M266:M267"/>
    <mergeCell ref="E269:F269"/>
    <mergeCell ref="E270:F270"/>
    <mergeCell ref="C276:D277"/>
    <mergeCell ref="E277:G277"/>
    <mergeCell ref="E263:F263"/>
    <mergeCell ref="E264:F264"/>
    <mergeCell ref="E265:F265"/>
    <mergeCell ref="D266:D267"/>
    <mergeCell ref="E266:F267"/>
    <mergeCell ref="G266:G267"/>
    <mergeCell ref="M278:M279"/>
    <mergeCell ref="D281:D283"/>
    <mergeCell ref="E281:F283"/>
    <mergeCell ref="G281:G283"/>
    <mergeCell ref="J282:J283"/>
    <mergeCell ref="M282:M283"/>
    <mergeCell ref="D278:D279"/>
    <mergeCell ref="E278:F279"/>
    <mergeCell ref="G278:G279"/>
    <mergeCell ref="H278:H279"/>
    <mergeCell ref="I278:I279"/>
    <mergeCell ref="J278:J279"/>
    <mergeCell ref="E291:F291"/>
    <mergeCell ref="D293:M293"/>
    <mergeCell ref="D294:D295"/>
    <mergeCell ref="E294:F295"/>
    <mergeCell ref="G294:G295"/>
    <mergeCell ref="J294:J295"/>
    <mergeCell ref="L294:L295"/>
    <mergeCell ref="M294:M295"/>
    <mergeCell ref="D284:D285"/>
    <mergeCell ref="E284:F285"/>
    <mergeCell ref="G284:G285"/>
    <mergeCell ref="D286:D290"/>
    <mergeCell ref="E286:F290"/>
    <mergeCell ref="G286:G290"/>
    <mergeCell ref="L303:M303"/>
    <mergeCell ref="D304:D306"/>
    <mergeCell ref="E304:F306"/>
    <mergeCell ref="G304:G306"/>
    <mergeCell ref="J304:J306"/>
    <mergeCell ref="L304:L306"/>
    <mergeCell ref="M304:M306"/>
    <mergeCell ref="E296:F296"/>
    <mergeCell ref="D297:D298"/>
    <mergeCell ref="E297:E298"/>
    <mergeCell ref="E299:F299"/>
    <mergeCell ref="E300:F300"/>
    <mergeCell ref="B302:M302"/>
    <mergeCell ref="L297:L298"/>
    <mergeCell ref="J315:J316"/>
    <mergeCell ref="M315:M316"/>
    <mergeCell ref="D317:D321"/>
    <mergeCell ref="E317:F321"/>
    <mergeCell ref="G317:G321"/>
    <mergeCell ref="J319:J320"/>
    <mergeCell ref="M319:M320"/>
    <mergeCell ref="D307:D310"/>
    <mergeCell ref="E307:F310"/>
    <mergeCell ref="G307:G310"/>
    <mergeCell ref="D311:D313"/>
    <mergeCell ref="E311:E313"/>
    <mergeCell ref="D314:D316"/>
    <mergeCell ref="E314:F316"/>
    <mergeCell ref="G314:G316"/>
    <mergeCell ref="J331:J332"/>
    <mergeCell ref="M331:M332"/>
    <mergeCell ref="D328:D329"/>
    <mergeCell ref="E328:F329"/>
    <mergeCell ref="G328:G329"/>
    <mergeCell ref="J328:J329"/>
    <mergeCell ref="L328:L329"/>
    <mergeCell ref="M328:M329"/>
    <mergeCell ref="D323:M323"/>
    <mergeCell ref="D325:D327"/>
    <mergeCell ref="E325:F327"/>
    <mergeCell ref="G325:G327"/>
    <mergeCell ref="J326:J327"/>
    <mergeCell ref="M326:M327"/>
    <mergeCell ref="E333:F333"/>
    <mergeCell ref="C339:D340"/>
    <mergeCell ref="E340:G340"/>
    <mergeCell ref="D341:D342"/>
    <mergeCell ref="E341:F342"/>
    <mergeCell ref="G341:G342"/>
    <mergeCell ref="D330:D332"/>
    <mergeCell ref="E330:F332"/>
    <mergeCell ref="G330:G332"/>
    <mergeCell ref="H341:H342"/>
    <mergeCell ref="I341:I342"/>
    <mergeCell ref="J341:J342"/>
    <mergeCell ref="L341:L342"/>
    <mergeCell ref="M341:M342"/>
    <mergeCell ref="D344:D346"/>
    <mergeCell ref="E344:F346"/>
    <mergeCell ref="G344:G346"/>
    <mergeCell ref="L344:L346"/>
    <mergeCell ref="J351:J352"/>
    <mergeCell ref="M351:M352"/>
    <mergeCell ref="D353:D355"/>
    <mergeCell ref="E353:E355"/>
    <mergeCell ref="D356:D359"/>
    <mergeCell ref="E356:F359"/>
    <mergeCell ref="G356:G359"/>
    <mergeCell ref="D347:D349"/>
    <mergeCell ref="E347:F349"/>
    <mergeCell ref="G347:G349"/>
    <mergeCell ref="D350:D352"/>
    <mergeCell ref="E350:F352"/>
    <mergeCell ref="G350:G352"/>
    <mergeCell ref="D370:D372"/>
    <mergeCell ref="E370:F372"/>
    <mergeCell ref="G370:G372"/>
    <mergeCell ref="J371:J372"/>
    <mergeCell ref="M371:M372"/>
    <mergeCell ref="D368:D369"/>
    <mergeCell ref="E368:F369"/>
    <mergeCell ref="G368:G369"/>
    <mergeCell ref="J368:J369"/>
    <mergeCell ref="L368:L369"/>
    <mergeCell ref="M368:M369"/>
    <mergeCell ref="M380:M381"/>
    <mergeCell ref="D382:D384"/>
    <mergeCell ref="E382:F384"/>
    <mergeCell ref="G382:G384"/>
    <mergeCell ref="D385:D387"/>
    <mergeCell ref="E385:F387"/>
    <mergeCell ref="G385:G387"/>
    <mergeCell ref="B374:M374"/>
    <mergeCell ref="L375:M375"/>
    <mergeCell ref="D376:D379"/>
    <mergeCell ref="E376:F379"/>
    <mergeCell ref="G376:G379"/>
    <mergeCell ref="D380:D381"/>
    <mergeCell ref="E380:F381"/>
    <mergeCell ref="G380:G381"/>
    <mergeCell ref="J380:J381"/>
    <mergeCell ref="L380:L381"/>
    <mergeCell ref="D392:D393"/>
    <mergeCell ref="E392:E393"/>
    <mergeCell ref="E394:F394"/>
    <mergeCell ref="D395:D396"/>
    <mergeCell ref="E395:F396"/>
    <mergeCell ref="G395:G396"/>
    <mergeCell ref="E388:F388"/>
    <mergeCell ref="D389:M389"/>
    <mergeCell ref="D390:D391"/>
    <mergeCell ref="E390:F391"/>
    <mergeCell ref="G390:G391"/>
    <mergeCell ref="J390:J391"/>
    <mergeCell ref="L390:L391"/>
    <mergeCell ref="M390:M391"/>
    <mergeCell ref="C404:D405"/>
    <mergeCell ref="E405:G405"/>
    <mergeCell ref="D406:D407"/>
    <mergeCell ref="E406:F407"/>
    <mergeCell ref="G406:G407"/>
    <mergeCell ref="H406:H407"/>
    <mergeCell ref="J395:J396"/>
    <mergeCell ref="L395:L396"/>
    <mergeCell ref="M395:M396"/>
    <mergeCell ref="D397:D399"/>
    <mergeCell ref="E397:F399"/>
    <mergeCell ref="G397:G399"/>
    <mergeCell ref="J398:J399"/>
    <mergeCell ref="M398:M399"/>
    <mergeCell ref="G413:G415"/>
    <mergeCell ref="D416:D417"/>
    <mergeCell ref="E416:F417"/>
    <mergeCell ref="G416:G417"/>
    <mergeCell ref="I406:I407"/>
    <mergeCell ref="J406:J407"/>
    <mergeCell ref="L406:L407"/>
    <mergeCell ref="M406:M407"/>
    <mergeCell ref="D409:D412"/>
    <mergeCell ref="E409:F412"/>
    <mergeCell ref="G409:G412"/>
    <mergeCell ref="J411:J412"/>
    <mergeCell ref="M411:M412"/>
    <mergeCell ref="E444:L444"/>
    <mergeCell ref="L14:L16"/>
    <mergeCell ref="L17:L21"/>
    <mergeCell ref="L22:L23"/>
    <mergeCell ref="L24:L26"/>
    <mergeCell ref="L32:L33"/>
    <mergeCell ref="L40:L43"/>
    <mergeCell ref="E432:F432"/>
    <mergeCell ref="D433:D434"/>
    <mergeCell ref="E433:F434"/>
    <mergeCell ref="G433:G434"/>
    <mergeCell ref="B438:M438"/>
    <mergeCell ref="B439:M439"/>
    <mergeCell ref="D430:D431"/>
    <mergeCell ref="E430:F431"/>
    <mergeCell ref="G430:G431"/>
    <mergeCell ref="J430:J431"/>
    <mergeCell ref="L430:L431"/>
    <mergeCell ref="M430:M431"/>
    <mergeCell ref="D427:D429"/>
    <mergeCell ref="E427:F429"/>
    <mergeCell ref="G427:G429"/>
    <mergeCell ref="J428:J429"/>
    <mergeCell ref="M428:M429"/>
    <mergeCell ref="L44:L46"/>
    <mergeCell ref="L48:L50"/>
    <mergeCell ref="L51:L54"/>
    <mergeCell ref="L58:L59"/>
    <mergeCell ref="L60:L62"/>
    <mergeCell ref="L65:L66"/>
    <mergeCell ref="E441:L441"/>
    <mergeCell ref="E442:L442"/>
    <mergeCell ref="E443:L443"/>
    <mergeCell ref="D423:M423"/>
    <mergeCell ref="E424:F424"/>
    <mergeCell ref="E425:F425"/>
    <mergeCell ref="J425:J426"/>
    <mergeCell ref="L425:L426"/>
    <mergeCell ref="M425:M426"/>
    <mergeCell ref="E426:F426"/>
    <mergeCell ref="D418:D419"/>
    <mergeCell ref="E418:F419"/>
    <mergeCell ref="G418:G419"/>
    <mergeCell ref="D420:D421"/>
    <mergeCell ref="E420:F421"/>
    <mergeCell ref="G420:G421"/>
    <mergeCell ref="D413:D415"/>
    <mergeCell ref="E413:F415"/>
    <mergeCell ref="L102:L103"/>
    <mergeCell ref="L104:L105"/>
    <mergeCell ref="L109:L110"/>
    <mergeCell ref="L112:L115"/>
    <mergeCell ref="L116:L117"/>
    <mergeCell ref="L119:L122"/>
    <mergeCell ref="L67:L68"/>
    <mergeCell ref="L79:L81"/>
    <mergeCell ref="L82:L84"/>
    <mergeCell ref="L85:L87"/>
    <mergeCell ref="L88:L90"/>
    <mergeCell ref="L91:L93"/>
    <mergeCell ref="B107:M107"/>
    <mergeCell ref="L108:M108"/>
    <mergeCell ref="D109:D110"/>
    <mergeCell ref="E109:E110"/>
    <mergeCell ref="E111:F111"/>
    <mergeCell ref="D102:D103"/>
    <mergeCell ref="E102:F103"/>
    <mergeCell ref="G102:G103"/>
    <mergeCell ref="D104:D105"/>
    <mergeCell ref="E104:F105"/>
    <mergeCell ref="G104:G105"/>
    <mergeCell ref="M97:M98"/>
    <mergeCell ref="L177:L179"/>
    <mergeCell ref="L180:L182"/>
    <mergeCell ref="L183:L185"/>
    <mergeCell ref="L192:L193"/>
    <mergeCell ref="L197:L198"/>
    <mergeCell ref="L207:L209"/>
    <mergeCell ref="L142:L143"/>
    <mergeCell ref="L144:L146"/>
    <mergeCell ref="L147:L149"/>
    <mergeCell ref="L150:L151"/>
    <mergeCell ref="L152:L153"/>
    <mergeCell ref="L162:L163"/>
    <mergeCell ref="L243:L245"/>
    <mergeCell ref="L247:L249"/>
    <mergeCell ref="L261:L262"/>
    <mergeCell ref="L281:L283"/>
    <mergeCell ref="L284:L285"/>
    <mergeCell ref="L286:L290"/>
    <mergeCell ref="L212:L214"/>
    <mergeCell ref="L215:L217"/>
    <mergeCell ref="L218:L220"/>
    <mergeCell ref="L221:L222"/>
    <mergeCell ref="L234:L235"/>
    <mergeCell ref="L239:L240"/>
    <mergeCell ref="L278:L279"/>
    <mergeCell ref="L347:L349"/>
    <mergeCell ref="L350:L352"/>
    <mergeCell ref="L353:L355"/>
    <mergeCell ref="L356:L359"/>
    <mergeCell ref="L366:L367"/>
    <mergeCell ref="L370:L372"/>
    <mergeCell ref="L307:L310"/>
    <mergeCell ref="L311:L313"/>
    <mergeCell ref="L314:L316"/>
    <mergeCell ref="L317:L321"/>
    <mergeCell ref="L325:L327"/>
    <mergeCell ref="L330:L332"/>
    <mergeCell ref="D363:M363"/>
    <mergeCell ref="E364:F364"/>
    <mergeCell ref="E365:F365"/>
    <mergeCell ref="D366:D367"/>
    <mergeCell ref="E366:F367"/>
    <mergeCell ref="G366:G367"/>
    <mergeCell ref="D360:D361"/>
    <mergeCell ref="E360:F361"/>
    <mergeCell ref="G360:G361"/>
    <mergeCell ref="J360:J361"/>
    <mergeCell ref="L360:L361"/>
    <mergeCell ref="M360:M361"/>
    <mergeCell ref="L413:L415"/>
    <mergeCell ref="L416:L417"/>
    <mergeCell ref="L418:L419"/>
    <mergeCell ref="L420:L421"/>
    <mergeCell ref="L427:L429"/>
    <mergeCell ref="L433:L434"/>
    <mergeCell ref="L376:L379"/>
    <mergeCell ref="L382:L384"/>
    <mergeCell ref="L385:L387"/>
    <mergeCell ref="L392:L393"/>
    <mergeCell ref="L397:L399"/>
    <mergeCell ref="L409:L41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jadwal mhs</vt:lpstr>
      <vt:lpstr>'1'!Print_Area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Bebas Wied.</dc:creator>
  <cp:lastModifiedBy>BBSWDD</cp:lastModifiedBy>
  <cp:lastPrinted>2018-04-23T12:23:36Z</cp:lastPrinted>
  <dcterms:created xsi:type="dcterms:W3CDTF">2001-01-15T01:37:28Z</dcterms:created>
  <dcterms:modified xsi:type="dcterms:W3CDTF">2018-04-24T03:37:57Z</dcterms:modified>
</cp:coreProperties>
</file>