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kademik\genap\uts-uas\"/>
    </mc:Choice>
  </mc:AlternateContent>
  <bookViews>
    <workbookView xWindow="0" yWindow="0" windowWidth="28800" windowHeight="12135" tabRatio="601"/>
  </bookViews>
  <sheets>
    <sheet name="jadwal uts (mhs)" sheetId="5" r:id="rId1"/>
    <sheet name="1" sheetId="3" r:id="rId2"/>
  </sheets>
  <externalReferences>
    <externalReference r:id="rId3"/>
  </externalReferences>
  <definedNames>
    <definedName name="A" localSheetId="0">#REF!</definedName>
    <definedName name="A">#REF!</definedName>
    <definedName name="aa" localSheetId="0">#REF!</definedName>
    <definedName name="aa">#REF!</definedName>
    <definedName name="abc" localSheetId="0">#REF!</definedName>
    <definedName name="abc">#REF!</definedName>
    <definedName name="aku" localSheetId="0">#REF!</definedName>
    <definedName name="aku">#REF!</definedName>
    <definedName name="akuom" localSheetId="0">#REF!</definedName>
    <definedName name="akuom">#REF!</definedName>
    <definedName name="Apples" localSheetId="0">#REF!</definedName>
    <definedName name="Apples">#REF!</definedName>
    <definedName name="asdw" localSheetId="0">#REF!</definedName>
    <definedName name="asdw">#REF!</definedName>
    <definedName name="Bananas" localSheetId="0">#REF!</definedName>
    <definedName name="Bananas">#REF!</definedName>
    <definedName name="bbbba" localSheetId="0">#REF!</definedName>
    <definedName name="bbbba">#REF!</definedName>
    <definedName name="bbs" localSheetId="0">#REF!</definedName>
    <definedName name="bbs">#REF!</definedName>
    <definedName name="biru" localSheetId="0">#REF!</definedName>
    <definedName name="biru">#REF!</definedName>
    <definedName name="grp_WalkMeArrows">"shp_ArrowCurved,txt_WalkMeArrows,shp_ArrowStraight"</definedName>
    <definedName name="grp_WalkMeBrace">"shp_BraceBottom,txt_WalkMeBrace,shp_BraceLeft"</definedName>
    <definedName name="hh" localSheetId="0">#REF!</definedName>
    <definedName name="hh">#REF!</definedName>
    <definedName name="ikahs" localSheetId="0">#REF!</definedName>
    <definedName name="ikahs">#REF!</definedName>
    <definedName name="kajh" localSheetId="0">#REF!</definedName>
    <definedName name="kajh">#REF!</definedName>
    <definedName name="kkk" localSheetId="0">#REF!</definedName>
    <definedName name="kkk">#REF!</definedName>
    <definedName name="kkkk" localSheetId="0">#REF!</definedName>
    <definedName name="kkkk">#REF!</definedName>
    <definedName name="kolombelakang" localSheetId="0">#REF!</definedName>
    <definedName name="kolombelakang">#REF!</definedName>
    <definedName name="kolomdepan" localSheetId="0">#REF!</definedName>
    <definedName name="kolomdepan">#REF!</definedName>
    <definedName name="kuia" localSheetId="0">#REF!</definedName>
    <definedName name="kuia">#REF!</definedName>
    <definedName name="Lemons" localSheetId="0">#REF!</definedName>
    <definedName name="Lemons">#REF!</definedName>
    <definedName name="lst_Fruit" localSheetId="0">#REF!</definedName>
    <definedName name="lst_Fruit">#REF!</definedName>
    <definedName name="lst_FruitType" localSheetId="0">#REF!</definedName>
    <definedName name="lst_FruitType">#REF!</definedName>
    <definedName name="Oranges" localSheetId="0">#REF!</definedName>
    <definedName name="Oranges">#REF!</definedName>
    <definedName name="_xlnm.Print_Area" localSheetId="1">'1'!$B$1:$F$61</definedName>
    <definedName name="SalesTax">0.0825</definedName>
    <definedName name="Shipping">1.25</definedName>
    <definedName name="Z_A7196509_D65C_4E9F_B5E0_52821C306334_.wvu.PrintArea" localSheetId="1" hidden="1">'1'!$B$2:$F$60</definedName>
    <definedName name="Z_AEF0342F_F80E_40B8_B9B1_1B7D606A1C38_.wvu.PrintArea" localSheetId="1" hidden="1">'1'!$B$2:$F$60</definedName>
  </definedNames>
  <calcPr calcId="152511"/>
  <customWorkbookViews>
    <customWorkbookView name="SiNus - Personal View" guid="{AEF0342F-F80E-40B8-B9B1-1B7D606A1C38}" mergeInterval="0" personalView="1" maximized="1" xWindow="-8" yWindow="-8" windowWidth="1382" windowHeight="744" tabRatio="601" activeSheetId="4"/>
    <customWorkbookView name="Win7 - Personal View" guid="{A7196509-D65C-4E9F-B5E0-52821C306334}" mergeInterval="0" personalView="1" maximized="1" xWindow="-8" yWindow="-8" windowWidth="1382" windowHeight="744" tabRatio="601" activeSheetId="4"/>
  </customWorkbookViews>
</workbook>
</file>

<file path=xl/calcChain.xml><?xml version="1.0" encoding="utf-8"?>
<calcChain xmlns="http://schemas.openxmlformats.org/spreadsheetml/2006/main">
  <c r="M370" i="5" l="1"/>
  <c r="L370" i="5"/>
  <c r="M369" i="5"/>
  <c r="L369" i="5"/>
  <c r="M368" i="5"/>
  <c r="L368" i="5"/>
  <c r="M367" i="5"/>
  <c r="L367" i="5"/>
  <c r="M365" i="5"/>
  <c r="L365" i="5"/>
  <c r="M364" i="5"/>
  <c r="L364" i="5"/>
  <c r="M363" i="5"/>
  <c r="L363" i="5"/>
  <c r="M360" i="5"/>
  <c r="L360" i="5"/>
  <c r="M359" i="5"/>
  <c r="M358" i="5"/>
  <c r="L358" i="5"/>
  <c r="M357" i="5"/>
  <c r="M356" i="5"/>
  <c r="L356" i="5"/>
  <c r="M355" i="5"/>
  <c r="M354" i="5"/>
  <c r="M353" i="5"/>
  <c r="L353" i="5"/>
  <c r="M351" i="5"/>
  <c r="L351" i="5"/>
  <c r="M350" i="5"/>
  <c r="M349" i="5"/>
  <c r="L349" i="5"/>
  <c r="M340" i="5"/>
  <c r="L340" i="5"/>
  <c r="M339" i="5"/>
  <c r="L339" i="5"/>
  <c r="M336" i="5"/>
  <c r="L336" i="5"/>
  <c r="M333" i="5"/>
  <c r="L333" i="5"/>
  <c r="M332" i="5"/>
  <c r="L332" i="5"/>
  <c r="M330" i="5"/>
  <c r="L330" i="5"/>
  <c r="M328" i="5"/>
  <c r="L328" i="5"/>
  <c r="M326" i="5"/>
  <c r="L326" i="5"/>
  <c r="M324" i="5"/>
  <c r="L324" i="5"/>
  <c r="M321" i="5"/>
  <c r="M320" i="5"/>
  <c r="L320" i="5"/>
  <c r="M319" i="5"/>
  <c r="M318" i="5"/>
  <c r="L318" i="5"/>
  <c r="M317" i="5"/>
  <c r="M315" i="5"/>
  <c r="L315" i="5"/>
  <c r="M314" i="5"/>
  <c r="M313" i="5"/>
  <c r="L313" i="5"/>
  <c r="M312" i="5"/>
  <c r="M309" i="5"/>
  <c r="L309" i="5"/>
  <c r="M307" i="5"/>
  <c r="L307" i="5"/>
  <c r="M304" i="5"/>
  <c r="L304" i="5"/>
  <c r="M303" i="5"/>
  <c r="L303" i="5"/>
  <c r="M299" i="5"/>
  <c r="L299" i="5"/>
  <c r="M298" i="5"/>
  <c r="M297" i="5"/>
  <c r="L297" i="5"/>
  <c r="M296" i="5"/>
  <c r="L296" i="5"/>
  <c r="M295" i="5"/>
  <c r="M294" i="5"/>
  <c r="L294" i="5"/>
  <c r="M293" i="5"/>
  <c r="M292" i="5"/>
  <c r="L292" i="5"/>
  <c r="M289" i="5"/>
  <c r="M288" i="5"/>
  <c r="L288" i="5"/>
  <c r="M287" i="5"/>
  <c r="L287" i="5"/>
  <c r="M286" i="5"/>
  <c r="M285" i="5"/>
  <c r="M284" i="5"/>
  <c r="M283" i="5"/>
  <c r="L283" i="5"/>
  <c r="M282" i="5"/>
  <c r="M281" i="5"/>
  <c r="L281" i="5"/>
  <c r="M280" i="5"/>
  <c r="L280" i="5"/>
  <c r="M279" i="5"/>
  <c r="L279" i="5"/>
  <c r="M278" i="5"/>
  <c r="L278" i="5"/>
  <c r="M277" i="5"/>
  <c r="M276" i="5"/>
  <c r="M275" i="5"/>
  <c r="M274" i="5"/>
  <c r="L274" i="5"/>
  <c r="M265" i="5"/>
  <c r="L265" i="5"/>
  <c r="M262" i="5"/>
  <c r="L262" i="5"/>
  <c r="M260" i="5"/>
  <c r="L260" i="5"/>
  <c r="M257" i="5"/>
  <c r="L257" i="5"/>
  <c r="M255" i="5"/>
  <c r="L255" i="5"/>
  <c r="M253" i="5"/>
  <c r="M252" i="5"/>
  <c r="L252" i="5"/>
  <c r="M251" i="5"/>
  <c r="M250" i="5"/>
  <c r="L250" i="5"/>
  <c r="M249" i="5"/>
  <c r="M248" i="5"/>
  <c r="L248" i="5"/>
  <c r="M244" i="5"/>
  <c r="L244" i="5"/>
  <c r="M243" i="5"/>
  <c r="M241" i="5"/>
  <c r="M240" i="5"/>
  <c r="L240" i="5"/>
  <c r="M238" i="5"/>
  <c r="M236" i="5"/>
  <c r="L236" i="5"/>
  <c r="M234" i="5"/>
  <c r="L234" i="5"/>
  <c r="M233" i="5"/>
  <c r="M232" i="5"/>
  <c r="M231" i="5"/>
  <c r="L231" i="5"/>
  <c r="M230" i="5"/>
  <c r="M229" i="5"/>
  <c r="L229" i="5"/>
  <c r="M225" i="5"/>
  <c r="M224" i="5"/>
  <c r="M223" i="5"/>
  <c r="L223" i="5"/>
  <c r="M222" i="5"/>
  <c r="M221" i="5"/>
  <c r="M220" i="5"/>
  <c r="L220" i="5"/>
  <c r="M219" i="5"/>
  <c r="M218" i="5"/>
  <c r="L218" i="5"/>
  <c r="M217" i="5"/>
  <c r="L217" i="5"/>
  <c r="M216" i="5"/>
  <c r="L216" i="5"/>
  <c r="M215" i="5"/>
  <c r="L215" i="5"/>
  <c r="M214" i="5"/>
  <c r="M213" i="5"/>
  <c r="L213" i="5"/>
  <c r="M210" i="5"/>
  <c r="M209" i="5"/>
  <c r="M208" i="5"/>
  <c r="M207" i="5"/>
  <c r="L207" i="5"/>
  <c r="M206" i="5"/>
  <c r="M205" i="5"/>
  <c r="M204" i="5"/>
  <c r="L204" i="5"/>
  <c r="M203" i="5"/>
  <c r="M202" i="5"/>
  <c r="M201" i="5"/>
  <c r="M200" i="5"/>
  <c r="L200" i="5"/>
  <c r="M199" i="5"/>
  <c r="M198" i="5"/>
  <c r="L198" i="5"/>
  <c r="M197" i="5"/>
  <c r="M196" i="5"/>
  <c r="M195" i="5"/>
  <c r="L195" i="5"/>
  <c r="M194" i="5"/>
  <c r="M193" i="5"/>
  <c r="L193" i="5"/>
  <c r="M183" i="5"/>
  <c r="L183" i="5"/>
  <c r="M179" i="5"/>
  <c r="M178" i="5"/>
  <c r="L178" i="5"/>
  <c r="M177" i="5"/>
  <c r="L177" i="5"/>
  <c r="M176" i="5"/>
  <c r="L176" i="5"/>
  <c r="M175" i="5"/>
  <c r="M174" i="5"/>
  <c r="M173" i="5"/>
  <c r="M172" i="5"/>
  <c r="L172" i="5"/>
  <c r="M170" i="5"/>
  <c r="L170" i="5"/>
  <c r="M169" i="5"/>
  <c r="M168" i="5"/>
  <c r="M167" i="5"/>
  <c r="L167" i="5"/>
  <c r="M166" i="5"/>
  <c r="L166" i="5"/>
  <c r="M165" i="5"/>
  <c r="L165" i="5"/>
  <c r="M164" i="5"/>
  <c r="L164" i="5"/>
  <c r="M162" i="5"/>
  <c r="L162" i="5"/>
  <c r="M159" i="5"/>
  <c r="M158" i="5"/>
  <c r="M157" i="5"/>
  <c r="L157" i="5"/>
  <c r="M156" i="5"/>
  <c r="M155" i="5"/>
  <c r="L155" i="5"/>
  <c r="M154" i="5"/>
  <c r="M153" i="5"/>
  <c r="L153" i="5"/>
  <c r="M152" i="5"/>
  <c r="L152" i="5"/>
  <c r="M151" i="5"/>
  <c r="M150" i="5"/>
  <c r="L150" i="5"/>
  <c r="M149" i="5"/>
  <c r="M148" i="5"/>
  <c r="L148" i="5"/>
  <c r="M147" i="5"/>
  <c r="M146" i="5"/>
  <c r="M145" i="5"/>
  <c r="M144" i="5"/>
  <c r="L144" i="5"/>
  <c r="M143" i="5"/>
  <c r="M142" i="5"/>
  <c r="L142" i="5"/>
  <c r="M134" i="5"/>
  <c r="L134" i="5"/>
  <c r="M133" i="5"/>
  <c r="M132" i="5"/>
  <c r="L132" i="5"/>
  <c r="M131" i="5"/>
  <c r="L131" i="5"/>
  <c r="M130" i="5"/>
  <c r="L130" i="5"/>
  <c r="M129" i="5"/>
  <c r="M128" i="5"/>
  <c r="L128" i="5"/>
  <c r="M127" i="5"/>
  <c r="M126" i="5"/>
  <c r="L126" i="5"/>
  <c r="M125" i="5"/>
  <c r="M124" i="5"/>
  <c r="L124" i="5"/>
  <c r="M122" i="5"/>
  <c r="L122" i="5"/>
  <c r="M119" i="5"/>
  <c r="M118" i="5"/>
  <c r="L118" i="5"/>
  <c r="M117" i="5"/>
  <c r="M116" i="5"/>
  <c r="M115" i="5"/>
  <c r="L115" i="5"/>
  <c r="M114" i="5"/>
  <c r="M113" i="5"/>
  <c r="M112" i="5"/>
  <c r="L112" i="5"/>
  <c r="M111" i="5"/>
  <c r="M110" i="5"/>
  <c r="M109" i="5"/>
  <c r="L109" i="5"/>
  <c r="M108" i="5"/>
  <c r="M107" i="5"/>
  <c r="L107" i="5"/>
  <c r="M106" i="5"/>
  <c r="M105" i="5"/>
  <c r="L105" i="5"/>
  <c r="M104" i="5"/>
  <c r="M103" i="5"/>
  <c r="M102" i="5"/>
  <c r="L102" i="5"/>
  <c r="M93" i="5"/>
  <c r="L93" i="5"/>
  <c r="M92" i="5"/>
  <c r="M91" i="5"/>
  <c r="M90" i="5"/>
  <c r="M89" i="5"/>
  <c r="L89" i="5"/>
  <c r="M88" i="5"/>
  <c r="L88" i="5"/>
  <c r="M87" i="5"/>
  <c r="M86" i="5"/>
  <c r="L86" i="5"/>
  <c r="M85" i="5"/>
  <c r="M84" i="5"/>
  <c r="L84" i="5"/>
  <c r="M83" i="5"/>
  <c r="M82" i="5"/>
  <c r="L82" i="5"/>
  <c r="M81" i="5"/>
  <c r="L81" i="5"/>
  <c r="M80" i="5"/>
  <c r="M79" i="5"/>
  <c r="L79" i="5"/>
  <c r="M78" i="5"/>
  <c r="M77" i="5"/>
  <c r="L77" i="5"/>
  <c r="M76" i="5"/>
  <c r="M75" i="5"/>
  <c r="L75" i="5"/>
  <c r="M74" i="5"/>
  <c r="M73" i="5"/>
  <c r="L73" i="5"/>
  <c r="M70" i="5"/>
  <c r="M69" i="5"/>
  <c r="L69" i="5"/>
  <c r="M68" i="5"/>
  <c r="M67" i="5"/>
  <c r="M66" i="5"/>
  <c r="L66" i="5"/>
  <c r="M65" i="5"/>
  <c r="M64" i="5"/>
  <c r="M63" i="5"/>
  <c r="L63" i="5"/>
  <c r="M62" i="5"/>
  <c r="M61" i="5"/>
  <c r="L61" i="5"/>
  <c r="M60" i="5"/>
  <c r="M59" i="5"/>
  <c r="M58" i="5"/>
  <c r="M57" i="5"/>
  <c r="M56" i="5"/>
  <c r="L56" i="5"/>
  <c r="M55" i="5"/>
  <c r="M54" i="5"/>
  <c r="L54" i="5"/>
  <c r="M53" i="5"/>
  <c r="M52" i="5"/>
  <c r="L52" i="5"/>
  <c r="M51" i="5"/>
  <c r="M50" i="5"/>
  <c r="L50" i="5"/>
  <c r="M49" i="5"/>
  <c r="L49" i="5"/>
  <c r="M48" i="5"/>
  <c r="M47" i="5"/>
  <c r="L47" i="5"/>
  <c r="M43" i="5"/>
  <c r="M42" i="5"/>
  <c r="L42" i="5"/>
  <c r="M41" i="5"/>
  <c r="M40" i="5"/>
  <c r="L40" i="5"/>
  <c r="M38" i="5"/>
  <c r="M37" i="5"/>
  <c r="L37" i="5"/>
  <c r="M36" i="5"/>
  <c r="L36" i="5"/>
  <c r="M35" i="5"/>
  <c r="M34" i="5"/>
  <c r="L34" i="5"/>
  <c r="M33" i="5"/>
  <c r="M32" i="5"/>
  <c r="L32" i="5"/>
  <c r="M29" i="5"/>
  <c r="M28" i="5"/>
  <c r="L28" i="5"/>
  <c r="M27" i="5"/>
  <c r="M26" i="5"/>
  <c r="L26" i="5"/>
  <c r="M25" i="5"/>
  <c r="L25" i="5"/>
  <c r="M24" i="5"/>
  <c r="M23" i="5"/>
  <c r="M22" i="5"/>
  <c r="L22" i="5"/>
  <c r="M21" i="5"/>
  <c r="M20" i="5"/>
  <c r="M19" i="5"/>
  <c r="M18" i="5"/>
  <c r="L18" i="5"/>
  <c r="M17" i="5"/>
  <c r="M16" i="5"/>
  <c r="L16" i="5"/>
  <c r="E60" i="3" l="1"/>
  <c r="D60" i="3"/>
  <c r="E59" i="3"/>
  <c r="D59" i="3"/>
  <c r="E58" i="3"/>
  <c r="D58" i="3"/>
  <c r="E57" i="3"/>
  <c r="D57" i="3"/>
  <c r="E56" i="3"/>
  <c r="D56" i="3"/>
  <c r="E55" i="3"/>
  <c r="D55" i="3"/>
  <c r="E54" i="3"/>
  <c r="D54" i="3"/>
  <c r="E53" i="3"/>
  <c r="D53" i="3"/>
  <c r="E52" i="3"/>
  <c r="D52" i="3"/>
  <c r="E51" i="3"/>
  <c r="D51" i="3"/>
  <c r="E50" i="3"/>
  <c r="D50" i="3"/>
  <c r="E49" i="3"/>
  <c r="D49" i="3"/>
  <c r="E48" i="3"/>
  <c r="D48" i="3"/>
  <c r="E47" i="3"/>
  <c r="D47" i="3"/>
  <c r="E46" i="3"/>
  <c r="D46" i="3"/>
  <c r="E45" i="3"/>
  <c r="D45" i="3"/>
  <c r="E44" i="3"/>
  <c r="D44" i="3"/>
  <c r="E43" i="3"/>
  <c r="D43" i="3"/>
  <c r="E42" i="3"/>
  <c r="D42" i="3"/>
  <c r="E41" i="3"/>
  <c r="D41" i="3"/>
  <c r="E40" i="3"/>
  <c r="D40" i="3"/>
  <c r="E39" i="3"/>
  <c r="D39" i="3"/>
  <c r="E38" i="3"/>
  <c r="D38" i="3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E5" i="3"/>
  <c r="D5" i="3"/>
  <c r="E4" i="3"/>
  <c r="D4" i="3"/>
  <c r="E3" i="3"/>
  <c r="D3" i="3"/>
  <c r="E72" i="3" l="1"/>
  <c r="D72" i="3"/>
  <c r="E71" i="3"/>
  <c r="D71" i="3"/>
  <c r="E68" i="3"/>
  <c r="D68" i="3"/>
  <c r="E67" i="3"/>
  <c r="D67" i="3"/>
  <c r="E66" i="3"/>
  <c r="D66" i="3"/>
  <c r="E65" i="3"/>
  <c r="D65" i="3"/>
  <c r="E64" i="3"/>
  <c r="D64" i="3"/>
  <c r="E63" i="3"/>
  <c r="D63" i="3"/>
  <c r="E62" i="3"/>
  <c r="D62" i="3"/>
  <c r="E61" i="3"/>
  <c r="D61" i="3"/>
  <c r="F54" i="3"/>
  <c r="F34" i="3"/>
  <c r="F22" i="3"/>
  <c r="F17" i="3"/>
  <c r="F15" i="3"/>
  <c r="F12" i="3"/>
  <c r="F10" i="3"/>
  <c r="F8" i="3"/>
  <c r="F5" i="3"/>
  <c r="F3" i="3"/>
  <c r="F68" i="3" l="1"/>
  <c r="F14" i="3"/>
  <c r="F18" i="3"/>
  <c r="F21" i="3"/>
  <c r="F35" i="3"/>
  <c r="F37" i="3"/>
  <c r="F51" i="3"/>
  <c r="F61" i="3"/>
  <c r="F67" i="3"/>
  <c r="F71" i="3"/>
  <c r="F66" i="3"/>
  <c r="F49" i="3"/>
  <c r="F38" i="3"/>
  <c r="F44" i="3"/>
  <c r="F50" i="3"/>
  <c r="F57" i="3"/>
  <c r="F19" i="3"/>
  <c r="F42" i="3"/>
  <c r="F46" i="3"/>
  <c r="F63" i="3"/>
  <c r="F65" i="3"/>
  <c r="F6" i="3"/>
  <c r="F24" i="3"/>
  <c r="F26" i="3"/>
  <c r="F28" i="3"/>
  <c r="F30" i="3"/>
  <c r="F58" i="3"/>
  <c r="F60" i="3"/>
  <c r="F62" i="3"/>
  <c r="F64" i="3"/>
  <c r="F7" i="3"/>
  <c r="F9" i="3"/>
  <c r="F16" i="3"/>
  <c r="F23" i="3"/>
  <c r="F25" i="3"/>
  <c r="F32" i="3"/>
  <c r="F39" i="3"/>
  <c r="F41" i="3"/>
  <c r="F48" i="3"/>
  <c r="F53" i="3"/>
  <c r="F55" i="3"/>
  <c r="F4" i="3"/>
  <c r="F11" i="3"/>
  <c r="F13" i="3"/>
  <c r="F20" i="3"/>
  <c r="F27" i="3"/>
  <c r="F29" i="3"/>
  <c r="F36" i="3"/>
  <c r="F43" i="3"/>
  <c r="F45" i="3"/>
  <c r="F52" i="3"/>
  <c r="F59" i="3"/>
  <c r="F31" i="3"/>
  <c r="F33" i="3"/>
  <c r="F40" i="3"/>
  <c r="F47" i="3"/>
  <c r="F56" i="3"/>
</calcChain>
</file>

<file path=xl/sharedStrings.xml><?xml version="1.0" encoding="utf-8"?>
<sst xmlns="http://schemas.openxmlformats.org/spreadsheetml/2006/main" count="1719" uniqueCount="351">
  <si>
    <t>N</t>
  </si>
  <si>
    <t>Drs. Suko Waspodho</t>
  </si>
  <si>
    <t>Kewirausahaan</t>
  </si>
  <si>
    <t>Kelas</t>
  </si>
  <si>
    <t>Bebas Widada, S.Si, M.Kom</t>
  </si>
  <si>
    <t>Dra. Andriani KKW, M.Kom, Akt</t>
  </si>
  <si>
    <t>Wawan Laksito, S.Si, M.Kom</t>
  </si>
  <si>
    <t>Yekti Handayani,  S.Pdi</t>
  </si>
  <si>
    <t>Didik Nugroho, S. Kom, M.Kom</t>
  </si>
  <si>
    <t>Sapto Nugroho, S.T</t>
  </si>
  <si>
    <t>Suryanti Galuh P, S.Pd, M.Hum</t>
  </si>
  <si>
    <t>Lab 1</t>
  </si>
  <si>
    <t>Lab 2</t>
  </si>
  <si>
    <t>Lab 3</t>
  </si>
  <si>
    <t>Lab 4</t>
  </si>
  <si>
    <t>Lab 7</t>
  </si>
  <si>
    <t>Lab 5</t>
  </si>
  <si>
    <t>Kumaratih Sandradewi, S.P, M.Kom</t>
  </si>
  <si>
    <t>Yustina Retno, S.T, M.Cs</t>
  </si>
  <si>
    <t>Elistya Rimawati, S.Si, M.Si</t>
  </si>
  <si>
    <t>Tri Irawati, S.E, M.Si</t>
  </si>
  <si>
    <t>Sri Tomo, S.T, M.Kom</t>
  </si>
  <si>
    <t>R. Arie Febrianto, M.H</t>
  </si>
  <si>
    <t>Lab 8</t>
  </si>
  <si>
    <t>Iwan Ady Prabowo, S.Kom, M.Kom</t>
  </si>
  <si>
    <t>Dwi Remawati, S.Kom, M.Kom</t>
  </si>
  <si>
    <t>Sri Hariyati Fitriasih, S.Kom, M.Kom</t>
  </si>
  <si>
    <t>Sri Siswanti, S.Kom, M.Kom</t>
  </si>
  <si>
    <t>Hasman Budiadi, S.E, M.M</t>
  </si>
  <si>
    <t>C32</t>
  </si>
  <si>
    <t>C22</t>
  </si>
  <si>
    <t>C23</t>
  </si>
  <si>
    <t>C33</t>
  </si>
  <si>
    <t>C21</t>
  </si>
  <si>
    <t>Pendidikan Agama Islam</t>
  </si>
  <si>
    <t>C31</t>
  </si>
  <si>
    <t>Kustanto, S.T, M.Eng</t>
  </si>
  <si>
    <t>Ari Wibowo, S.Si, M.Si</t>
  </si>
  <si>
    <t>Arumsari, S.Pd, M.Pd</t>
  </si>
  <si>
    <t>Bambang Satrio Nugroho, S.E, M.M</t>
  </si>
  <si>
    <t>Bayu Dwi Raharja, S.Kom, M.Kom</t>
  </si>
  <si>
    <t>Bramasto Wiryawan Y, S.T, M.MSI</t>
  </si>
  <si>
    <t>Retno Tri Vulandari, S.Si, M.Si</t>
  </si>
  <si>
    <t>Teguh Susyanto,S.Kom, M.Cs</t>
  </si>
  <si>
    <t>Hendro Wijayanto, S.Kom, M.Kom</t>
  </si>
  <si>
    <t>Budi Hartanto, S.Kom, M.Kom</t>
  </si>
  <si>
    <t>Setiyowati, S.Kom, M.Kom</t>
  </si>
  <si>
    <t>Dr. Ir. Muhammad Hasbi, M.Kom</t>
  </si>
  <si>
    <t>Bahasa Inggris 2</t>
  </si>
  <si>
    <t>Bahasa Inggris 4</t>
  </si>
  <si>
    <t>Sistem Informasi Akuntansi</t>
  </si>
  <si>
    <t>6P</t>
  </si>
  <si>
    <t>Manajemen Sains</t>
  </si>
  <si>
    <t>Paulus Harsadi, S.Kom, M.Kom</t>
  </si>
  <si>
    <t>Riset Teknologi Informasi</t>
  </si>
  <si>
    <t>Yuliyanto, S.Pdi, M.Pd</t>
  </si>
  <si>
    <t>Yafie Miftah Imani, S.Kom, M.Eng</t>
  </si>
  <si>
    <t>Dziky Ridhwanullah, S.Kom</t>
  </si>
  <si>
    <t>Sri Harjanto, S.Kom, M.Kom</t>
  </si>
  <si>
    <t>Yuli Windiyanti, M.Pd</t>
  </si>
  <si>
    <t>Kamis</t>
  </si>
  <si>
    <t>Saly Kurnia Octaviani, S.Pd, M.Hum</t>
  </si>
  <si>
    <t>Kode</t>
  </si>
  <si>
    <t>Pengawas I dan II</t>
  </si>
  <si>
    <t>Pengawas I</t>
  </si>
  <si>
    <t>Pengawas II</t>
  </si>
  <si>
    <t>Total</t>
  </si>
  <si>
    <t xml:space="preserve"> JADWAL  UJIAN  TENGAH  SEMESTER</t>
  </si>
  <si>
    <t>PADA PELAKSANAAN PERKULIAHAN SEMESTER GENAP</t>
  </si>
  <si>
    <t>PROGRAM  DIPLOMA  III DAN STRATA  1</t>
  </si>
  <si>
    <t>Halaman : 1</t>
  </si>
  <si>
    <t>Hari,</t>
  </si>
  <si>
    <t>Smt.</t>
  </si>
  <si>
    <t>Nama Mata Uji</t>
  </si>
  <si>
    <t xml:space="preserve"> Jam  Ujian</t>
  </si>
  <si>
    <t>Jurus.</t>
  </si>
  <si>
    <t>Ruang</t>
  </si>
  <si>
    <t>Juml.</t>
  </si>
  <si>
    <t>Kode 1</t>
  </si>
  <si>
    <t>Kode 2</t>
  </si>
  <si>
    <t>o</t>
  </si>
  <si>
    <t>Tanggal</t>
  </si>
  <si>
    <t>Peserta</t>
  </si>
  <si>
    <t>Selasa</t>
  </si>
  <si>
    <t>Shift 01</t>
  </si>
  <si>
    <t>08.00 - 09.30</t>
  </si>
  <si>
    <t>-</t>
  </si>
  <si>
    <t>Shift 02</t>
  </si>
  <si>
    <t>10.00 - 11.30</t>
  </si>
  <si>
    <t>Shift 03</t>
  </si>
  <si>
    <t>12.00 - 13.30</t>
  </si>
  <si>
    <t>Kelas    Sore    ---    Kelas    Sore   ----    Kelas    Sore   ----  Kelas    Sore  ----   Kelas    Sore   ----   Kelas    Sore</t>
  </si>
  <si>
    <t>Rabu</t>
  </si>
  <si>
    <t>Halaman : 2</t>
  </si>
  <si>
    <t>Jumat</t>
  </si>
  <si>
    <t>Halaman : 3</t>
  </si>
  <si>
    <t>6.</t>
  </si>
  <si>
    <t>Senin</t>
  </si>
  <si>
    <t>Halaman : 4</t>
  </si>
  <si>
    <t>Halaman : 5</t>
  </si>
  <si>
    <t>15 Mei</t>
  </si>
  <si>
    <t>16 Mei</t>
  </si>
  <si>
    <t>17 Mei</t>
  </si>
  <si>
    <t>Wawan Laksito Y.S., S.Si, M.Kom</t>
  </si>
  <si>
    <t>-&gt;</t>
  </si>
  <si>
    <t xml:space="preserve">Pembagian  jam ujian untuk mata uji praktek bisa dilihat  </t>
  </si>
  <si>
    <t xml:space="preserve"> </t>
  </si>
  <si>
    <t>Bagi mahasiswa peserta ujian yang kebetulan jadwal jam ujiannya</t>
  </si>
  <si>
    <t>bersamaan, diminta segera lapor ke bagian Administrasi.</t>
  </si>
  <si>
    <t>Jas  Almamater  dan  Ber-Sepatu yang Rapi.</t>
  </si>
  <si>
    <t>Peserta ujian harap membawa Nomor Ujian dan KRS dengan foto masih tertempel</t>
  </si>
  <si>
    <t>Jum'at</t>
  </si>
  <si>
    <t>Jaringan Komputer II (Praktek)</t>
  </si>
  <si>
    <t>8+1</t>
  </si>
  <si>
    <t>4+2</t>
  </si>
  <si>
    <t>9+1</t>
  </si>
  <si>
    <t>7+1</t>
  </si>
  <si>
    <t>12+2</t>
  </si>
  <si>
    <t>26+1</t>
  </si>
  <si>
    <t>12+1</t>
  </si>
  <si>
    <t>2+1</t>
  </si>
  <si>
    <t>24+1</t>
  </si>
  <si>
    <t>Sabtu</t>
  </si>
  <si>
    <t>Kalkulus</t>
  </si>
  <si>
    <t>TI-D3</t>
  </si>
  <si>
    <t>Khoirul Akhyar, S.T, M.Kom</t>
  </si>
  <si>
    <t>Prihanto, M.Si</t>
  </si>
  <si>
    <t>Pancasila</t>
  </si>
  <si>
    <t>Matematika Komputasi</t>
  </si>
  <si>
    <t>Drs. Nyoman Suendi, M.Si</t>
  </si>
  <si>
    <t>Pendidikan Agama Kristen/Katholik</t>
  </si>
  <si>
    <t>27+1+1</t>
  </si>
  <si>
    <t>12.30 - 14.00</t>
  </si>
  <si>
    <t>Perpajakan</t>
  </si>
  <si>
    <t>Shift 04</t>
  </si>
  <si>
    <t>29+2</t>
  </si>
  <si>
    <t>4+1</t>
  </si>
  <si>
    <t>10+4</t>
  </si>
  <si>
    <t>Jaringan Komputer III (Praktek)</t>
  </si>
  <si>
    <t>Jaringan Komputer I (Praktek)</t>
  </si>
  <si>
    <t>6+1</t>
  </si>
  <si>
    <t>Riset Teknologi Informasi (Presentasi)</t>
  </si>
  <si>
    <t>SI-S1</t>
  </si>
  <si>
    <t>Jaringan Komputer IV (Praktek)</t>
  </si>
  <si>
    <t>2+2</t>
  </si>
  <si>
    <t>C42</t>
  </si>
  <si>
    <t>Program Studi (Vokasi-D3) : Sistem Informasi, Sistem Informasi Akuntansi Dan Teknologi Informasi</t>
  </si>
  <si>
    <t>Program Studi (Sarjana-s1): Sistem Informasi dan Informatika</t>
  </si>
  <si>
    <t>TAHUN AKADEMIK 2022/2023</t>
  </si>
  <si>
    <t>2023</t>
  </si>
  <si>
    <t>19 Mei</t>
  </si>
  <si>
    <t>20 Mei</t>
  </si>
  <si>
    <t>SI-D3</t>
  </si>
  <si>
    <t>1-2AT</t>
  </si>
  <si>
    <t>Sistem dan Perancangan Basis Data (T)</t>
  </si>
  <si>
    <t>1-2A</t>
  </si>
  <si>
    <t>Aljabar Linier dan Matriks</t>
  </si>
  <si>
    <t>Pemrograman Berorientasi Objek (T)</t>
  </si>
  <si>
    <t>Sistem Operasi dan Peng. Instalasi Komp 2 (P)</t>
  </si>
  <si>
    <t>SIA-D3</t>
  </si>
  <si>
    <t>2-2AT</t>
  </si>
  <si>
    <t>2-2AP</t>
  </si>
  <si>
    <t>3-2AT</t>
  </si>
  <si>
    <t>Sistem Basis Data dan Perancangan Basis Data (T)</t>
  </si>
  <si>
    <t>3-2AP</t>
  </si>
  <si>
    <t>4-2AT</t>
  </si>
  <si>
    <t>4-2BT</t>
  </si>
  <si>
    <t>5-2AT</t>
  </si>
  <si>
    <t>5-2AP</t>
  </si>
  <si>
    <t>5-2BP</t>
  </si>
  <si>
    <t>5-2BT</t>
  </si>
  <si>
    <t>5-2CT</t>
  </si>
  <si>
    <t>Struktur Data (T)</t>
  </si>
  <si>
    <t>1-4A</t>
  </si>
  <si>
    <t>2-4A</t>
  </si>
  <si>
    <t>Kewarganegaraan</t>
  </si>
  <si>
    <t>3-4AT</t>
  </si>
  <si>
    <t>Pemrograman  Web I (T)</t>
  </si>
  <si>
    <t>Muqorobin, S.Kom, M.Kom</t>
  </si>
  <si>
    <t>4-4A</t>
  </si>
  <si>
    <t>Teori dan Perilaku Organisasi</t>
  </si>
  <si>
    <t>4-4B</t>
  </si>
  <si>
    <t>5-4AT</t>
  </si>
  <si>
    <t>5-4BT</t>
  </si>
  <si>
    <t>4-6A</t>
  </si>
  <si>
    <t>4-6B</t>
  </si>
  <si>
    <t>Etika Profesi dan Pendidikan Anti Korupsi</t>
  </si>
  <si>
    <t>Cinthia Annisa Vinahapsari, S.Sos, M.B.A</t>
  </si>
  <si>
    <t>5-6A</t>
  </si>
  <si>
    <t>Interaksi Manusia dan Komputer</t>
  </si>
  <si>
    <t>Manajemen Proyek Teknologi Informasi</t>
  </si>
  <si>
    <t>5-6B</t>
  </si>
  <si>
    <t>1-2MT</t>
  </si>
  <si>
    <t>1-2M</t>
  </si>
  <si>
    <t>2-2MT</t>
  </si>
  <si>
    <t>2-2MP</t>
  </si>
  <si>
    <t>3-2MT</t>
  </si>
  <si>
    <t>3-2MP</t>
  </si>
  <si>
    <t>4-2MT</t>
  </si>
  <si>
    <t>5-2M</t>
  </si>
  <si>
    <t>5-2MT</t>
  </si>
  <si>
    <t>5-2MP</t>
  </si>
  <si>
    <t>1-4MT</t>
  </si>
  <si>
    <t>Pemrograman Web  (T)</t>
  </si>
  <si>
    <t>1-4M</t>
  </si>
  <si>
    <t>2-4MT</t>
  </si>
  <si>
    <t>2-4M</t>
  </si>
  <si>
    <t>3-4MT</t>
  </si>
  <si>
    <t>4-4MT</t>
  </si>
  <si>
    <t>4-4M</t>
  </si>
  <si>
    <t>5-4M</t>
  </si>
  <si>
    <t>Metode Numerik</t>
  </si>
  <si>
    <t>5-4MT</t>
  </si>
  <si>
    <t>4-6M</t>
  </si>
  <si>
    <t>5-6MP</t>
  </si>
  <si>
    <t>5-6MT</t>
  </si>
  <si>
    <t>2-2A</t>
  </si>
  <si>
    <t>3-2A</t>
  </si>
  <si>
    <t>4-2A</t>
  </si>
  <si>
    <t>4-2B</t>
  </si>
  <si>
    <t>Yovita Kinanti Kumarahadi, S.E, S.Kom</t>
  </si>
  <si>
    <t>5-2CP</t>
  </si>
  <si>
    <t>1-4AT</t>
  </si>
  <si>
    <t>4P</t>
  </si>
  <si>
    <t>E-Bisnis*</t>
  </si>
  <si>
    <t>2-4AT</t>
  </si>
  <si>
    <t>2-4AP</t>
  </si>
  <si>
    <t>3-4A</t>
  </si>
  <si>
    <t>Pemrograman Mobile I (T)</t>
  </si>
  <si>
    <t>Manajemen Resiko</t>
  </si>
  <si>
    <t>4-4AT</t>
  </si>
  <si>
    <t>4-4BT</t>
  </si>
  <si>
    <t>5-4A</t>
  </si>
  <si>
    <t>5-4B</t>
  </si>
  <si>
    <t>5-6AP</t>
  </si>
  <si>
    <t>5-6AT</t>
  </si>
  <si>
    <t>Enterprise Resource Planning *</t>
  </si>
  <si>
    <t>5-6BT</t>
  </si>
  <si>
    <t>5-6C</t>
  </si>
  <si>
    <t>2-2M</t>
  </si>
  <si>
    <t>4-2M</t>
  </si>
  <si>
    <t>Agus Dimyati Masykur, S.S, M.Li</t>
  </si>
  <si>
    <t>Technopreneurship *</t>
  </si>
  <si>
    <t>2-4MP</t>
  </si>
  <si>
    <t>3-4M</t>
  </si>
  <si>
    <t>5-6M</t>
  </si>
  <si>
    <t>5-2A</t>
  </si>
  <si>
    <t>5-2B</t>
  </si>
  <si>
    <t>5-2C</t>
  </si>
  <si>
    <t>Pengenalan Budaya ASEAN *</t>
  </si>
  <si>
    <t>Kecerdasan Buatan</t>
  </si>
  <si>
    <t>Interpersonal Skill &amp; Bimbingan Karir</t>
  </si>
  <si>
    <t>3-2M</t>
  </si>
  <si>
    <t>Data Warehouse *</t>
  </si>
  <si>
    <t>1-6M</t>
  </si>
  <si>
    <t>Sistem Informasi Geografis (T)</t>
  </si>
  <si>
    <t>Sistem Pakar dan Soft Computing</t>
  </si>
  <si>
    <t>Komputer dan Masyarakat</t>
  </si>
  <si>
    <t xml:space="preserve">Suplay Chain Manajemen </t>
  </si>
  <si>
    <t xml:space="preserve">Manajemen Rantai Pasok  </t>
  </si>
  <si>
    <t xml:space="preserve">Sistem Informasi Perusahaan </t>
  </si>
  <si>
    <t>Tata Kelola &amp; Audit Sistem Informasi</t>
  </si>
  <si>
    <t>Bahasa Indonesia &amp; Tata Tulis Ilmiah</t>
  </si>
  <si>
    <t>SIA</t>
  </si>
  <si>
    <t>IF</t>
  </si>
  <si>
    <t>Sistem Operasi dan Peng. Instalasi Komp 2 (Praktek)</t>
  </si>
  <si>
    <t>20.00-21.30</t>
  </si>
  <si>
    <t>18.30-20.00</t>
  </si>
  <si>
    <t>Multimedia Animasi I (Praktek)</t>
  </si>
  <si>
    <t>Desain Web (Praktek)</t>
  </si>
  <si>
    <t>Web Framework * (Praktek)</t>
  </si>
  <si>
    <t>Pengolahan Citra Digital*(Praktek)</t>
  </si>
  <si>
    <t>Paket Program Akuntansi 1 (Praktek)</t>
  </si>
  <si>
    <t>Paket Program Akuntansi 2 (Praktek)</t>
  </si>
  <si>
    <t>08.00-09.30</t>
  </si>
  <si>
    <t>10.00-11.30</t>
  </si>
  <si>
    <t>Multimedia Animasi  (Praktek)</t>
  </si>
  <si>
    <t>Multimedia Animasi (Praktek)</t>
  </si>
  <si>
    <t>13.00-14.30</t>
  </si>
  <si>
    <t>16.30-18.00</t>
  </si>
  <si>
    <t>Pemrograman Basis Data (T/P)</t>
  </si>
  <si>
    <t>Pemrograman  Web I (T/P)</t>
  </si>
  <si>
    <t>Pengembangan Aplikasi Bisnis (T/P)</t>
  </si>
  <si>
    <t>Shift 1</t>
  </si>
  <si>
    <t>Shift 2</t>
  </si>
  <si>
    <t>Struktur Data (Teori)</t>
  </si>
  <si>
    <t>14.00-15.30</t>
  </si>
  <si>
    <t>Sistem Operasi dan Peng. Instalasi Komp 2 (T/P)</t>
  </si>
  <si>
    <t>12.00-13.30</t>
  </si>
  <si>
    <t>4-6AT</t>
  </si>
  <si>
    <t>Pemrograman Mobile *(T/P)</t>
  </si>
  <si>
    <t>4-6MT</t>
  </si>
  <si>
    <t>4/Tf</t>
  </si>
  <si>
    <t>16.00-17.30</t>
  </si>
  <si>
    <t>13+1</t>
  </si>
  <si>
    <t>Pengenalan Budaya ASEAN * / interoperabilitas</t>
  </si>
  <si>
    <t>13+8</t>
  </si>
  <si>
    <t>5-6AT; 5-6BT</t>
  </si>
  <si>
    <t>3+1</t>
  </si>
  <si>
    <t>Praktek Akuntansi (T/P)</t>
  </si>
  <si>
    <t>25+1</t>
  </si>
  <si>
    <t>0+3</t>
  </si>
  <si>
    <t>Web Framework * (Praktek)/ Kecerdasan Buatan 2</t>
  </si>
  <si>
    <t>Pemrograman Game 2 *(P)/ Pemrg. Game</t>
  </si>
  <si>
    <t>17+1</t>
  </si>
  <si>
    <t>Riset Teknologi Informasi (presentasi)</t>
  </si>
  <si>
    <t>14.00-15.00</t>
  </si>
  <si>
    <t>15.00-17.00</t>
  </si>
  <si>
    <t>Kamis, 18 Mei 2023, Libur "Kenaikan Isa Al-Masih"</t>
  </si>
  <si>
    <t>22 Mei</t>
  </si>
  <si>
    <t>23 Mei</t>
  </si>
  <si>
    <t>24 Mei</t>
  </si>
  <si>
    <t>25 Mei</t>
  </si>
  <si>
    <t>26 Mei</t>
  </si>
  <si>
    <t>5-6M, 4-4M</t>
  </si>
  <si>
    <t>IF/SI-S1</t>
  </si>
  <si>
    <t>(12+1) +1</t>
  </si>
  <si>
    <t>0+1</t>
  </si>
  <si>
    <t>SI-S1/IF</t>
  </si>
  <si>
    <t>4-6M, 5-6M</t>
  </si>
  <si>
    <t>Etika Profesi dan Pendidikan Anti Korupsi / Etika Prof dan BK</t>
  </si>
  <si>
    <t>4-6B, 5-6B</t>
  </si>
  <si>
    <t>3-2M, 5-8M</t>
  </si>
  <si>
    <t>TI-D3/IF</t>
  </si>
  <si>
    <t>3-4MT, 5-6M</t>
  </si>
  <si>
    <t>Digital Forensik*/Arsitektur Komp</t>
  </si>
  <si>
    <t>Digital Forensik*/Otomata bhs &amp;TK / Arsitektur Komp</t>
  </si>
  <si>
    <t>(1+2) +1</t>
  </si>
  <si>
    <t>14.30 - 16.00</t>
  </si>
  <si>
    <t>14.30-16.00</t>
  </si>
  <si>
    <t>13+6</t>
  </si>
  <si>
    <t>12.30-14.00</t>
  </si>
  <si>
    <t>Data Warehouse * / Logika Informatika &amp; SD</t>
  </si>
  <si>
    <t xml:space="preserve">Selama mengikuti ujian, peserta ujian diwajibkan memakai </t>
  </si>
  <si>
    <t>Surakarta, 4 Mei 2023</t>
  </si>
  <si>
    <t>Tanggal  15  -  26 Mei 2023</t>
  </si>
  <si>
    <t>Pagi/sore</t>
  </si>
  <si>
    <t>4-2MT, 4-4MT</t>
  </si>
  <si>
    <t>5-6MT, IF*6A, 4-6M</t>
  </si>
  <si>
    <t>4-2M, 4-4M</t>
  </si>
  <si>
    <t>3-4MP</t>
  </si>
  <si>
    <t>5-4MP, 5-6MP</t>
  </si>
  <si>
    <t>5-6A, 5-6AB,5-6A</t>
  </si>
  <si>
    <t>5-2CT,5-2T</t>
  </si>
  <si>
    <t>5-2CT,5-3MT</t>
  </si>
  <si>
    <t>Pagi/Sore</t>
  </si>
  <si>
    <t>5-6AP,5-6AB</t>
  </si>
  <si>
    <t>Pengampu</t>
  </si>
  <si>
    <r>
      <t>di Lab. 1,2,3,4,5,6,7</t>
    </r>
    <r>
      <rPr>
        <sz val="11"/>
        <rFont val="Times New Roman"/>
        <family val="1"/>
      </rPr>
      <t xml:space="preserve"> dan</t>
    </r>
    <r>
      <rPr>
        <b/>
        <sz val="11"/>
        <rFont val="Times New Roman"/>
        <family val="1"/>
      </rPr>
      <t xml:space="preserve"> Lab. 8</t>
    </r>
    <r>
      <rPr>
        <sz val="11"/>
        <rFont val="Times New Roman"/>
        <family val="1"/>
      </rPr>
      <t xml:space="preserve"> menjelang ujian berlangsung.</t>
    </r>
  </si>
  <si>
    <t>Pembagian  ruang untuk ujian Teori dapat dilihat</t>
  </si>
  <si>
    <t xml:space="preserve">di Ruang C.2.1, C.2.2, C.2.3, C.2.4, C.3.1, C.3.2, C.3.3, C.4.2 dan Lab. 1,2,3,4,5,6,7,8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</si>
</sst>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color rgb="FF0000FF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0"/>
      <color rgb="FF0000FF"/>
      <name val="Calibri"/>
      <family val="2"/>
    </font>
    <font>
      <sz val="11"/>
      <color rgb="FF0000FF"/>
      <name val="Calibri"/>
      <family val="2"/>
    </font>
    <font>
      <b/>
      <sz val="10"/>
      <color rgb="FFFF0000"/>
      <name val="Arial"/>
      <family val="2"/>
    </font>
    <font>
      <sz val="12"/>
      <name val="Calibri"/>
      <family val="2"/>
    </font>
    <font>
      <sz val="12"/>
      <color rgb="FF0000FF"/>
      <name val="Calibri"/>
      <family val="2"/>
    </font>
    <font>
      <b/>
      <sz val="10"/>
      <color rgb="FF0000FF"/>
      <name val="Arial"/>
      <family val="2"/>
    </font>
    <font>
      <b/>
      <sz val="24"/>
      <name val="Calligrapher"/>
    </font>
    <font>
      <b/>
      <sz val="20"/>
      <name val="Calligrapher"/>
    </font>
    <font>
      <b/>
      <sz val="16"/>
      <name val="Tahoma"/>
      <family val="2"/>
    </font>
    <font>
      <b/>
      <sz val="13"/>
      <name val="Tahoma"/>
      <family val="2"/>
    </font>
    <font>
      <b/>
      <sz val="12"/>
      <name val="System"/>
      <family val="2"/>
    </font>
    <font>
      <b/>
      <sz val="9"/>
      <name val="Terminal"/>
      <family val="3"/>
      <charset val="255"/>
    </font>
    <font>
      <b/>
      <sz val="13"/>
      <name val="Terminal"/>
      <family val="3"/>
      <charset val="255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9"/>
      <name val="Times New Roman"/>
      <family val="1"/>
    </font>
    <font>
      <sz val="18"/>
      <name val="Times New Roman"/>
      <family val="1"/>
    </font>
    <font>
      <i/>
      <sz val="11"/>
      <name val="Times New Roman"/>
      <family val="1"/>
    </font>
    <font>
      <u/>
      <sz val="11"/>
      <name val="Times New Roman"/>
      <family val="1"/>
    </font>
    <font>
      <b/>
      <i/>
      <sz val="11"/>
      <name val="Times New Roman"/>
      <family val="1"/>
    </font>
    <font>
      <sz val="11"/>
      <name val="&quot;Times New Roman&quot;"/>
    </font>
    <font>
      <b/>
      <sz val="11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rgb="FF3333FF"/>
      <name val="Arial"/>
      <family val="2"/>
    </font>
    <font>
      <sz val="11"/>
      <name val="Calibri"/>
      <family val="2"/>
      <charset val="1"/>
    </font>
    <font>
      <sz val="11"/>
      <color rgb="FF3333FF"/>
      <name val="Calibri"/>
      <family val="2"/>
    </font>
    <font>
      <b/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18"/>
      <color rgb="FFFF0000"/>
      <name val="Times New Roman"/>
      <family val="1"/>
    </font>
    <font>
      <b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  <fill>
      <patternFill patternType="solid">
        <fgColor rgb="FFFFC000"/>
        <bgColor rgb="FFFF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3E3E3"/>
        <bgColor rgb="FFE3E3E3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FF"/>
      </patternFill>
    </fill>
  </fills>
  <borders count="1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rgb="FF000000"/>
      </left>
      <right/>
      <top style="double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3" fillId="0" borderId="0"/>
  </cellStyleXfs>
  <cellXfs count="687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/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4" xfId="0" applyFont="1" applyBorder="1"/>
    <xf numFmtId="0" fontId="0" fillId="0" borderId="0" xfId="0" applyFont="1" applyAlignment="1"/>
    <xf numFmtId="0" fontId="1" fillId="0" borderId="19" xfId="0" applyFont="1" applyBorder="1" applyAlignment="1">
      <alignment horizontal="center"/>
    </xf>
    <xf numFmtId="0" fontId="1" fillId="0" borderId="36" xfId="0" applyFont="1" applyBorder="1"/>
    <xf numFmtId="0" fontId="1" fillId="0" borderId="14" xfId="0" applyFont="1" applyBorder="1" applyAlignment="1">
      <alignment horizontal="center"/>
    </xf>
    <xf numFmtId="0" fontId="1" fillId="0" borderId="47" xfId="0" applyFont="1" applyBorder="1"/>
    <xf numFmtId="0" fontId="3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49" xfId="0" applyFont="1" applyBorder="1"/>
    <xf numFmtId="0" fontId="1" fillId="0" borderId="50" xfId="0" applyFont="1" applyBorder="1"/>
    <xf numFmtId="0" fontId="1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1" fillId="9" borderId="19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25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22" fillId="6" borderId="28" xfId="0" applyFont="1" applyFill="1" applyBorder="1" applyAlignment="1">
      <alignment horizontal="center" vertical="center"/>
    </xf>
    <xf numFmtId="0" fontId="22" fillId="6" borderId="14" xfId="0" applyFont="1" applyFill="1" applyBorder="1" applyAlignment="1">
      <alignment horizontal="center" vertical="center"/>
    </xf>
    <xf numFmtId="0" fontId="22" fillId="6" borderId="29" xfId="0" applyFont="1" applyFill="1" applyBorder="1" applyAlignment="1">
      <alignment horizontal="center" vertical="center"/>
    </xf>
    <xf numFmtId="0" fontId="22" fillId="6" borderId="30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14" fontId="22" fillId="0" borderId="7" xfId="0" applyNumberFormat="1" applyFont="1" applyBorder="1" applyAlignment="1">
      <alignment horizontal="center" vertical="center"/>
    </xf>
    <xf numFmtId="1" fontId="25" fillId="0" borderId="20" xfId="0" applyNumberFormat="1" applyFont="1" applyBorder="1" applyAlignment="1">
      <alignment horizontal="center" vertical="center"/>
    </xf>
    <xf numFmtId="0" fontId="25" fillId="0" borderId="34" xfId="0" applyFont="1" applyBorder="1" applyAlignment="1">
      <alignment horizontal="left" vertical="center"/>
    </xf>
    <xf numFmtId="0" fontId="25" fillId="0" borderId="55" xfId="0" applyFont="1" applyBorder="1" applyAlignment="1">
      <alignment horizontal="left" vertical="center"/>
    </xf>
    <xf numFmtId="0" fontId="25" fillId="0" borderId="7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2" fillId="0" borderId="56" xfId="0" applyFont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14" fontId="22" fillId="0" borderId="14" xfId="0" applyNumberFormat="1" applyFont="1" applyBorder="1" applyAlignment="1">
      <alignment horizontal="center" vertical="center"/>
    </xf>
    <xf numFmtId="0" fontId="1" fillId="0" borderId="64" xfId="0" applyFont="1" applyBorder="1"/>
    <xf numFmtId="0" fontId="26" fillId="0" borderId="65" xfId="0" applyFont="1" applyBorder="1" applyAlignment="1">
      <alignment horizontal="center" vertical="center"/>
    </xf>
    <xf numFmtId="0" fontId="26" fillId="0" borderId="34" xfId="0" applyFont="1" applyBorder="1" applyAlignment="1">
      <alignment vertical="center"/>
    </xf>
    <xf numFmtId="1" fontId="1" fillId="0" borderId="20" xfId="0" applyNumberFormat="1" applyFont="1" applyBorder="1"/>
    <xf numFmtId="0" fontId="1" fillId="0" borderId="34" xfId="0" applyFont="1" applyBorder="1"/>
    <xf numFmtId="0" fontId="1" fillId="0" borderId="20" xfId="0" applyFont="1" applyBorder="1"/>
    <xf numFmtId="0" fontId="1" fillId="0" borderId="2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4" fontId="29" fillId="0" borderId="14" xfId="0" applyNumberFormat="1" applyFont="1" applyBorder="1" applyAlignment="1">
      <alignment horizontal="center" vertical="center"/>
    </xf>
    <xf numFmtId="14" fontId="29" fillId="0" borderId="47" xfId="0" applyNumberFormat="1" applyFont="1" applyBorder="1" applyAlignment="1">
      <alignment horizontal="center" vertical="center"/>
    </xf>
    <xf numFmtId="14" fontId="31" fillId="0" borderId="47" xfId="0" applyNumberFormat="1" applyFont="1" applyBorder="1" applyAlignment="1">
      <alignment horizontal="center" vertical="center"/>
    </xf>
    <xf numFmtId="0" fontId="25" fillId="0" borderId="49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26" fillId="0" borderId="66" xfId="0" applyFont="1" applyBorder="1" applyAlignment="1">
      <alignment horizontal="center" vertical="center"/>
    </xf>
    <xf numFmtId="14" fontId="22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/>
    <xf numFmtId="0" fontId="1" fillId="0" borderId="22" xfId="0" applyFont="1" applyBorder="1"/>
    <xf numFmtId="0" fontId="1" fillId="0" borderId="21" xfId="0" applyFont="1" applyBorder="1"/>
    <xf numFmtId="0" fontId="1" fillId="0" borderId="22" xfId="0" applyFont="1" applyBorder="1" applyAlignment="1">
      <alignment horizontal="center"/>
    </xf>
    <xf numFmtId="0" fontId="1" fillId="0" borderId="67" xfId="0" applyFont="1" applyBorder="1"/>
    <xf numFmtId="0" fontId="26" fillId="0" borderId="24" xfId="0" applyFont="1" applyBorder="1" applyAlignment="1">
      <alignment horizontal="center" vertical="center"/>
    </xf>
    <xf numFmtId="14" fontId="22" fillId="0" borderId="24" xfId="0" applyNumberFormat="1" applyFont="1" applyBorder="1" applyAlignment="1">
      <alignment horizontal="center" vertical="center"/>
    </xf>
    <xf numFmtId="1" fontId="25" fillId="0" borderId="24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horizontal="left" vertical="center"/>
    </xf>
    <xf numFmtId="0" fontId="25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14" fontId="23" fillId="0" borderId="47" xfId="0" applyNumberFormat="1" applyFont="1" applyBorder="1" applyAlignment="1">
      <alignment horizontal="center" vertical="center"/>
    </xf>
    <xf numFmtId="14" fontId="23" fillId="0" borderId="14" xfId="0" applyNumberFormat="1" applyFont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1" fontId="25" fillId="0" borderId="32" xfId="0" applyNumberFormat="1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5" fillId="0" borderId="70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0" fontId="26" fillId="0" borderId="21" xfId="0" applyFont="1" applyBorder="1" applyAlignment="1">
      <alignment vertical="center"/>
    </xf>
    <xf numFmtId="1" fontId="1" fillId="0" borderId="21" xfId="0" applyNumberFormat="1" applyFont="1" applyBorder="1"/>
    <xf numFmtId="0" fontId="1" fillId="0" borderId="21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26" fillId="0" borderId="0" xfId="0" applyFont="1" applyFill="1" applyAlignment="1">
      <alignment horizontal="center" vertical="center"/>
    </xf>
    <xf numFmtId="0" fontId="25" fillId="0" borderId="71" xfId="0" applyFont="1" applyBorder="1" applyAlignment="1">
      <alignment horizontal="left" vertical="center"/>
    </xf>
    <xf numFmtId="0" fontId="25" fillId="0" borderId="50" xfId="0" applyFont="1" applyBorder="1" applyAlignment="1">
      <alignment horizontal="left" vertical="center"/>
    </xf>
    <xf numFmtId="0" fontId="25" fillId="0" borderId="50" xfId="0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1" fontId="1" fillId="0" borderId="14" xfId="0" applyNumberFormat="1" applyFont="1" applyBorder="1"/>
    <xf numFmtId="0" fontId="1" fillId="0" borderId="7" xfId="0" applyFont="1" applyBorder="1" applyAlignment="1">
      <alignment horizontal="left"/>
    </xf>
    <xf numFmtId="0" fontId="1" fillId="0" borderId="59" xfId="0" applyFont="1" applyBorder="1" applyAlignment="1">
      <alignment horizontal="left"/>
    </xf>
    <xf numFmtId="1" fontId="25" fillId="0" borderId="14" xfId="0" applyNumberFormat="1" applyFont="1" applyBorder="1" applyAlignment="1">
      <alignment horizontal="center" vertical="center"/>
    </xf>
    <xf numFmtId="0" fontId="25" fillId="0" borderId="47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5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6" fillId="0" borderId="0" xfId="0" applyFont="1"/>
    <xf numFmtId="0" fontId="1" fillId="0" borderId="17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3" fillId="0" borderId="14" xfId="0" applyFont="1" applyBorder="1"/>
    <xf numFmtId="0" fontId="1" fillId="8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2" fontId="1" fillId="5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0" fillId="0" borderId="1" xfId="0" applyFont="1" applyBorder="1" applyAlignment="1"/>
    <xf numFmtId="0" fontId="1" fillId="4" borderId="1" xfId="0" applyFont="1" applyFill="1" applyBorder="1" applyAlignment="1">
      <alignment vertical="center"/>
    </xf>
    <xf numFmtId="0" fontId="14" fillId="0" borderId="4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/>
    </xf>
    <xf numFmtId="0" fontId="1" fillId="0" borderId="35" xfId="0" applyFont="1" applyBorder="1"/>
    <xf numFmtId="0" fontId="25" fillId="0" borderId="0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1" fontId="25" fillId="0" borderId="8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1" fontId="2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7" fillId="5" borderId="1" xfId="0" applyFont="1" applyFill="1" applyBorder="1" applyAlignment="1">
      <alignment horizontal="left" vertical="center"/>
    </xf>
    <xf numFmtId="0" fontId="38" fillId="0" borderId="5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5" fillId="0" borderId="0" xfId="0" applyFont="1" applyFill="1" applyBorder="1" applyAlignment="1">
      <alignment horizontal="left" vertical="center"/>
    </xf>
    <xf numFmtId="14" fontId="29" fillId="0" borderId="0" xfId="0" applyNumberFormat="1" applyFont="1" applyBorder="1" applyAlignment="1">
      <alignment horizontal="center" vertical="center"/>
    </xf>
    <xf numFmtId="1" fontId="29" fillId="0" borderId="15" xfId="0" applyNumberFormat="1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" fontId="25" fillId="0" borderId="17" xfId="0" applyNumberFormat="1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left" vertical="center"/>
    </xf>
    <xf numFmtId="14" fontId="39" fillId="0" borderId="14" xfId="0" applyNumberFormat="1" applyFont="1" applyFill="1" applyBorder="1" applyAlignment="1">
      <alignment horizontal="center" vertical="center"/>
    </xf>
    <xf numFmtId="1" fontId="25" fillId="0" borderId="27" xfId="0" applyNumberFormat="1" applyFont="1" applyFill="1" applyBorder="1" applyAlignment="1">
      <alignment horizontal="center" vertical="center"/>
    </xf>
    <xf numFmtId="14" fontId="23" fillId="7" borderId="14" xfId="0" applyNumberFormat="1" applyFont="1" applyFill="1" applyBorder="1" applyAlignment="1">
      <alignment horizontal="center" vertical="center"/>
    </xf>
    <xf numFmtId="14" fontId="23" fillId="7" borderId="14" xfId="0" quotePrefix="1" applyNumberFormat="1" applyFont="1" applyFill="1" applyBorder="1" applyAlignment="1">
      <alignment horizontal="center" vertical="center"/>
    </xf>
    <xf numFmtId="14" fontId="23" fillId="7" borderId="47" xfId="0" applyNumberFormat="1" applyFont="1" applyFill="1" applyBorder="1" applyAlignment="1">
      <alignment horizontal="center" vertical="center"/>
    </xf>
    <xf numFmtId="14" fontId="23" fillId="7" borderId="47" xfId="0" quotePrefix="1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14" fontId="22" fillId="0" borderId="0" xfId="0" applyNumberFormat="1" applyFont="1" applyFill="1" applyAlignment="1">
      <alignment horizontal="center" vertical="center"/>
    </xf>
    <xf numFmtId="1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" fontId="1" fillId="0" borderId="15" xfId="0" applyNumberFormat="1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" fillId="0" borderId="55" xfId="0" applyFont="1" applyFill="1" applyBorder="1" applyAlignment="1">
      <alignment horizontal="left" vertical="center"/>
    </xf>
    <xf numFmtId="0" fontId="42" fillId="0" borderId="8" xfId="0" applyFont="1" applyBorder="1"/>
    <xf numFmtId="0" fontId="42" fillId="0" borderId="17" xfId="0" applyFont="1" applyBorder="1" applyAlignment="1">
      <alignment horizontal="center"/>
    </xf>
    <xf numFmtId="0" fontId="42" fillId="0" borderId="1" xfId="0" applyFont="1" applyFill="1" applyBorder="1" applyAlignment="1">
      <alignment horizontal="left" vertical="center"/>
    </xf>
    <xf numFmtId="0" fontId="26" fillId="0" borderId="92" xfId="0" applyFont="1" applyBorder="1" applyAlignment="1">
      <alignment horizontal="center" vertical="center"/>
    </xf>
    <xf numFmtId="14" fontId="23" fillId="0" borderId="93" xfId="0" applyNumberFormat="1" applyFont="1" applyBorder="1" applyAlignment="1">
      <alignment horizontal="center" vertical="center"/>
    </xf>
    <xf numFmtId="1" fontId="25" fillId="0" borderId="21" xfId="0" applyNumberFormat="1" applyFont="1" applyFill="1" applyBorder="1" applyAlignment="1">
      <alignment horizontal="center" vertical="center"/>
    </xf>
    <xf numFmtId="1" fontId="1" fillId="0" borderId="93" xfId="0" applyNumberFormat="1" applyFont="1" applyFill="1" applyBorder="1" applyAlignment="1">
      <alignment horizontal="left" vertical="center"/>
    </xf>
    <xf numFmtId="1" fontId="1" fillId="0" borderId="94" xfId="0" applyNumberFormat="1" applyFont="1" applyFill="1" applyBorder="1" applyAlignment="1">
      <alignment horizontal="left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left" vertical="center"/>
    </xf>
    <xf numFmtId="20" fontId="22" fillId="0" borderId="56" xfId="0" quotePrefix="1" applyNumberFormat="1" applyFont="1" applyBorder="1" applyAlignment="1">
      <alignment horizontal="center" vertical="center"/>
    </xf>
    <xf numFmtId="0" fontId="44" fillId="0" borderId="17" xfId="1" applyFont="1" applyBorder="1" applyAlignment="1">
      <alignment horizontal="center" vertical="center"/>
    </xf>
    <xf numFmtId="0" fontId="28" fillId="0" borderId="8" xfId="1" applyFont="1" applyBorder="1" applyAlignment="1">
      <alignment horizontal="center" vertical="center"/>
    </xf>
    <xf numFmtId="0" fontId="28" fillId="0" borderId="17" xfId="1" applyFont="1" applyBorder="1" applyAlignment="1">
      <alignment horizontal="center" vertical="center"/>
    </xf>
    <xf numFmtId="0" fontId="28" fillId="0" borderId="18" xfId="1" applyFont="1" applyBorder="1" applyAlignment="1">
      <alignment vertical="center"/>
    </xf>
    <xf numFmtId="0" fontId="44" fillId="0" borderId="8" xfId="1" applyFont="1" applyBorder="1" applyAlignment="1">
      <alignment horizontal="left" vertical="center"/>
    </xf>
    <xf numFmtId="0" fontId="44" fillId="0" borderId="61" xfId="1" applyFont="1" applyBorder="1" applyAlignment="1">
      <alignment horizontal="center" vertical="center"/>
    </xf>
    <xf numFmtId="0" fontId="28" fillId="0" borderId="18" xfId="1" applyFont="1" applyBorder="1" applyAlignment="1">
      <alignment horizontal="center" vertical="center"/>
    </xf>
    <xf numFmtId="0" fontId="28" fillId="0" borderId="8" xfId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1" fillId="0" borderId="97" xfId="0" applyFont="1" applyFill="1" applyBorder="1" applyAlignment="1">
      <alignment horizontal="left" vertical="center"/>
    </xf>
    <xf numFmtId="0" fontId="25" fillId="0" borderId="36" xfId="0" applyFont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1" fontId="25" fillId="0" borderId="47" xfId="0" applyNumberFormat="1" applyFont="1" applyFill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1" fontId="25" fillId="0" borderId="8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5" fillId="0" borderId="20" xfId="0" applyFont="1" applyBorder="1" applyAlignment="1">
      <alignment horizontal="center" vertical="center"/>
    </xf>
    <xf numFmtId="0" fontId="1" fillId="0" borderId="112" xfId="0" applyFont="1" applyFill="1" applyBorder="1" applyAlignment="1">
      <alignment horizontal="left" vertical="center"/>
    </xf>
    <xf numFmtId="0" fontId="1" fillId="0" borderId="113" xfId="0" applyFont="1" applyFill="1" applyBorder="1" applyAlignment="1">
      <alignment horizontal="left" vertical="center"/>
    </xf>
    <xf numFmtId="0" fontId="1" fillId="0" borderId="14" xfId="0" applyFont="1" applyBorder="1"/>
    <xf numFmtId="0" fontId="1" fillId="0" borderId="16" xfId="0" applyFont="1" applyBorder="1"/>
    <xf numFmtId="0" fontId="26" fillId="0" borderId="47" xfId="0" applyFont="1" applyBorder="1" applyAlignment="1">
      <alignment vertical="center"/>
    </xf>
    <xf numFmtId="0" fontId="13" fillId="0" borderId="47" xfId="0" applyFont="1" applyFill="1" applyBorder="1" applyAlignment="1">
      <alignment horizontal="left" vertical="center"/>
    </xf>
    <xf numFmtId="14" fontId="23" fillId="0" borderId="0" xfId="0" applyNumberFormat="1" applyFont="1" applyBorder="1" applyAlignment="1">
      <alignment horizontal="center" vertical="center"/>
    </xf>
    <xf numFmtId="0" fontId="3" fillId="0" borderId="69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/>
    </xf>
    <xf numFmtId="0" fontId="1" fillId="0" borderId="9" xfId="0" applyFont="1" applyBorder="1"/>
    <xf numFmtId="0" fontId="1" fillId="0" borderId="43" xfId="0" applyFont="1" applyBorder="1"/>
    <xf numFmtId="0" fontId="22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Border="1"/>
    <xf numFmtId="0" fontId="22" fillId="0" borderId="66" xfId="0" applyFont="1" applyBorder="1" applyAlignment="1">
      <alignment horizontal="center" vertical="center"/>
    </xf>
    <xf numFmtId="14" fontId="29" fillId="0" borderId="93" xfId="0" applyNumberFormat="1" applyFont="1" applyBorder="1" applyAlignment="1">
      <alignment horizontal="center" vertical="center"/>
    </xf>
    <xf numFmtId="1" fontId="25" fillId="0" borderId="118" xfId="0" applyNumberFormat="1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left" vertical="center"/>
    </xf>
    <xf numFmtId="0" fontId="26" fillId="0" borderId="118" xfId="0" applyFont="1" applyFill="1" applyBorder="1" applyAlignment="1">
      <alignment horizontal="center" vertical="center"/>
    </xf>
    <xf numFmtId="0" fontId="26" fillId="0" borderId="119" xfId="0" applyFont="1" applyFill="1" applyBorder="1" applyAlignment="1">
      <alignment horizontal="center" vertical="center"/>
    </xf>
    <xf numFmtId="0" fontId="1" fillId="0" borderId="119" xfId="0" applyFont="1" applyFill="1" applyBorder="1" applyAlignment="1">
      <alignment horizontal="left" vertical="center"/>
    </xf>
    <xf numFmtId="14" fontId="23" fillId="7" borderId="21" xfId="0" quotePrefix="1" applyNumberFormat="1" applyFont="1" applyFill="1" applyBorder="1" applyAlignment="1">
      <alignment horizontal="center" vertical="center"/>
    </xf>
    <xf numFmtId="14" fontId="22" fillId="0" borderId="25" xfId="0" applyNumberFormat="1" applyFont="1" applyBorder="1" applyAlignment="1">
      <alignment horizontal="center" vertical="center"/>
    </xf>
    <xf numFmtId="1" fontId="1" fillId="0" borderId="25" xfId="0" applyNumberFormat="1" applyFont="1" applyBorder="1"/>
    <xf numFmtId="0" fontId="1" fillId="0" borderId="25" xfId="0" applyFont="1" applyBorder="1" applyAlignment="1">
      <alignment horizontal="center"/>
    </xf>
    <xf numFmtId="0" fontId="1" fillId="0" borderId="122" xfId="0" applyFont="1" applyBorder="1"/>
    <xf numFmtId="0" fontId="26" fillId="0" borderId="6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left" vertical="center" wrapText="1"/>
    </xf>
    <xf numFmtId="0" fontId="1" fillId="0" borderId="123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57" xfId="0" applyFont="1" applyBorder="1" applyAlignment="1"/>
    <xf numFmtId="0" fontId="0" fillId="0" borderId="64" xfId="0" applyFont="1" applyBorder="1" applyAlignment="1"/>
    <xf numFmtId="0" fontId="24" fillId="0" borderId="57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0" fontId="26" fillId="0" borderId="92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vertical="center"/>
    </xf>
    <xf numFmtId="1" fontId="1" fillId="0" borderId="25" xfId="0" applyNumberFormat="1" applyFont="1" applyFill="1" applyBorder="1"/>
    <xf numFmtId="0" fontId="1" fillId="0" borderId="25" xfId="0" applyFont="1" applyFill="1" applyBorder="1"/>
    <xf numFmtId="0" fontId="26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/>
    </xf>
    <xf numFmtId="0" fontId="1" fillId="0" borderId="122" xfId="0" applyFont="1" applyFill="1" applyBorder="1" applyAlignment="1">
      <alignment horizontal="left"/>
    </xf>
    <xf numFmtId="0" fontId="20" fillId="0" borderId="25" xfId="0" applyFont="1" applyBorder="1" applyAlignment="1">
      <alignment horizontal="center" vertical="center"/>
    </xf>
    <xf numFmtId="0" fontId="1" fillId="0" borderId="25" xfId="0" applyFont="1" applyBorder="1"/>
    <xf numFmtId="0" fontId="22" fillId="6" borderId="11" xfId="0" applyFont="1" applyFill="1" applyBorder="1" applyAlignment="1">
      <alignment horizontal="center" vertical="center"/>
    </xf>
    <xf numFmtId="1" fontId="25" fillId="0" borderId="2" xfId="0" applyNumberFormat="1" applyFont="1" applyFill="1" applyBorder="1" applyAlignment="1">
      <alignment horizontal="center" vertical="center"/>
    </xf>
    <xf numFmtId="1" fontId="25" fillId="0" borderId="3" xfId="0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1" fontId="25" fillId="0" borderId="7" xfId="0" applyNumberFormat="1" applyFont="1" applyFill="1" applyBorder="1" applyAlignment="1">
      <alignment horizontal="center" vertical="center"/>
    </xf>
    <xf numFmtId="1" fontId="25" fillId="0" borderId="14" xfId="0" applyNumberFormat="1" applyFont="1" applyFill="1" applyBorder="1" applyAlignment="1">
      <alignment horizontal="center" vertical="center"/>
    </xf>
    <xf numFmtId="0" fontId="28" fillId="0" borderId="7" xfId="1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left" vertical="center"/>
    </xf>
    <xf numFmtId="0" fontId="1" fillId="0" borderId="60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" fontId="25" fillId="0" borderId="42" xfId="0" applyNumberFormat="1" applyFont="1" applyFill="1" applyBorder="1" applyAlignment="1">
      <alignment horizontal="center" vertical="center"/>
    </xf>
    <xf numFmtId="1" fontId="25" fillId="0" borderId="9" xfId="0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7" fillId="0" borderId="0" xfId="0" applyFont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1" fontId="25" fillId="0" borderId="32" xfId="0" applyNumberFormat="1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0" fontId="1" fillId="0" borderId="46" xfId="0" applyFont="1" applyBorder="1"/>
    <xf numFmtId="1" fontId="25" fillId="3" borderId="1" xfId="0" applyNumberFormat="1" applyFont="1" applyFill="1" applyBorder="1" applyAlignment="1">
      <alignment horizontal="center" vertical="center"/>
    </xf>
    <xf numFmtId="14" fontId="23" fillId="2" borderId="47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46" fillId="0" borderId="4" xfId="1" applyFont="1" applyFill="1" applyBorder="1" applyAlignment="1">
      <alignment vertical="center"/>
    </xf>
    <xf numFmtId="0" fontId="26" fillId="0" borderId="2" xfId="0" applyFont="1" applyFill="1" applyBorder="1" applyAlignment="1">
      <alignment horizontal="center" vertical="center"/>
    </xf>
    <xf numFmtId="0" fontId="28" fillId="0" borderId="17" xfId="1" applyFont="1" applyFill="1" applyBorder="1" applyAlignment="1">
      <alignment horizontal="center" vertical="center"/>
    </xf>
    <xf numFmtId="0" fontId="28" fillId="0" borderId="47" xfId="1" applyFont="1" applyFill="1" applyBorder="1" applyAlignment="1">
      <alignment horizontal="center" vertical="center"/>
    </xf>
    <xf numFmtId="0" fontId="28" fillId="0" borderId="1" xfId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28" fillId="0" borderId="18" xfId="1" applyFont="1" applyFill="1" applyBorder="1" applyAlignment="1">
      <alignment horizontal="center" vertical="center"/>
    </xf>
    <xf numFmtId="0" fontId="44" fillId="0" borderId="61" xfId="1" applyFont="1" applyFill="1" applyBorder="1" applyAlignment="1">
      <alignment horizontal="center" vertical="center"/>
    </xf>
    <xf numFmtId="0" fontId="28" fillId="0" borderId="7" xfId="1" applyFont="1" applyFill="1" applyBorder="1" applyAlignment="1">
      <alignment horizontal="center" vertical="center"/>
    </xf>
    <xf numFmtId="0" fontId="28" fillId="0" borderId="9" xfId="1" applyFont="1" applyFill="1" applyBorder="1" applyAlignment="1">
      <alignment horizontal="center" vertical="center"/>
    </xf>
    <xf numFmtId="0" fontId="45" fillId="0" borderId="88" xfId="1" applyFont="1" applyFill="1" applyBorder="1" applyAlignment="1">
      <alignment horizontal="left" vertical="center"/>
    </xf>
    <xf numFmtId="0" fontId="45" fillId="0" borderId="4" xfId="1" applyFont="1" applyFill="1" applyBorder="1" applyAlignment="1">
      <alignment horizontal="left" vertical="center"/>
    </xf>
    <xf numFmtId="0" fontId="46" fillId="0" borderId="87" xfId="1" applyFont="1" applyFill="1" applyBorder="1" applyAlignment="1">
      <alignment vertical="center"/>
    </xf>
    <xf numFmtId="0" fontId="26" fillId="0" borderId="95" xfId="0" applyFont="1" applyFill="1" applyBorder="1" applyAlignment="1">
      <alignment horizontal="center" vertical="center"/>
    </xf>
    <xf numFmtId="0" fontId="28" fillId="0" borderId="87" xfId="1" applyFont="1" applyFill="1" applyBorder="1" applyAlignment="1">
      <alignment vertical="center"/>
    </xf>
    <xf numFmtId="0" fontId="44" fillId="0" borderId="4" xfId="1" applyFont="1" applyFill="1" applyBorder="1" applyAlignment="1">
      <alignment horizontal="left" vertical="center"/>
    </xf>
    <xf numFmtId="0" fontId="44" fillId="0" borderId="18" xfId="1" applyFont="1" applyFill="1" applyBorder="1" applyAlignment="1">
      <alignment horizontal="center" vertical="center"/>
    </xf>
    <xf numFmtId="0" fontId="28" fillId="0" borderId="16" xfId="1" applyFont="1" applyFill="1" applyBorder="1" applyAlignment="1">
      <alignment horizontal="center" vertical="center"/>
    </xf>
    <xf numFmtId="0" fontId="28" fillId="0" borderId="115" xfId="1" applyFont="1" applyFill="1" applyBorder="1" applyAlignment="1">
      <alignment vertical="center"/>
    </xf>
    <xf numFmtId="0" fontId="44" fillId="0" borderId="81" xfId="1" applyFont="1" applyFill="1" applyBorder="1" applyAlignment="1">
      <alignment horizontal="left" vertical="center"/>
    </xf>
    <xf numFmtId="0" fontId="28" fillId="0" borderId="116" xfId="1" applyFont="1" applyFill="1" applyBorder="1" applyAlignment="1">
      <alignment vertical="center"/>
    </xf>
    <xf numFmtId="0" fontId="44" fillId="0" borderId="84" xfId="1" applyFont="1" applyFill="1" applyBorder="1" applyAlignment="1">
      <alignment horizontal="left" vertical="center"/>
    </xf>
    <xf numFmtId="0" fontId="12" fillId="0" borderId="81" xfId="0" applyFont="1" applyFill="1" applyBorder="1" applyAlignment="1">
      <alignment horizontal="left" vertical="center" wrapText="1"/>
    </xf>
    <xf numFmtId="0" fontId="12" fillId="0" borderId="10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69" xfId="0" applyFont="1" applyFill="1" applyBorder="1" applyAlignment="1">
      <alignment vertical="center" wrapText="1"/>
    </xf>
    <xf numFmtId="0" fontId="6" fillId="0" borderId="17" xfId="1" applyFont="1" applyFill="1" applyBorder="1" applyAlignment="1">
      <alignment vertical="center"/>
    </xf>
    <xf numFmtId="0" fontId="8" fillId="0" borderId="18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28" fillId="0" borderId="42" xfId="1" applyFont="1" applyFill="1" applyBorder="1" applyAlignment="1">
      <alignment horizontal="center" vertical="center"/>
    </xf>
    <xf numFmtId="0" fontId="28" fillId="0" borderId="61" xfId="1" applyFont="1" applyFill="1" applyBorder="1" applyAlignment="1">
      <alignment horizontal="center" vertical="center"/>
    </xf>
    <xf numFmtId="0" fontId="28" fillId="0" borderId="49" xfId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28" fillId="0" borderId="15" xfId="1" applyFont="1" applyFill="1" applyBorder="1" applyAlignment="1">
      <alignment horizontal="center" vertical="center"/>
    </xf>
    <xf numFmtId="0" fontId="28" fillId="0" borderId="87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6" fillId="0" borderId="98" xfId="1" applyFont="1" applyFill="1" applyBorder="1" applyAlignment="1">
      <alignment vertical="center"/>
    </xf>
    <xf numFmtId="0" fontId="27" fillId="0" borderId="27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5" xfId="0" applyFont="1" applyBorder="1"/>
    <xf numFmtId="0" fontId="6" fillId="0" borderId="48" xfId="1" applyFont="1" applyFill="1" applyBorder="1" applyAlignment="1">
      <alignment vertical="center"/>
    </xf>
    <xf numFmtId="0" fontId="13" fillId="0" borderId="44" xfId="0" applyFont="1" applyFill="1" applyBorder="1" applyAlignment="1">
      <alignment horizontal="left" vertical="center" wrapText="1"/>
    </xf>
    <xf numFmtId="0" fontId="6" fillId="0" borderId="50" xfId="1" applyFont="1" applyFill="1" applyBorder="1" applyAlignment="1">
      <alignment vertical="center"/>
    </xf>
    <xf numFmtId="14" fontId="29" fillId="2" borderId="1" xfId="0" applyNumberFormat="1" applyFont="1" applyFill="1" applyBorder="1" applyAlignment="1">
      <alignment horizontal="center" vertical="center"/>
    </xf>
    <xf numFmtId="1" fontId="25" fillId="3" borderId="2" xfId="0" applyNumberFormat="1" applyFont="1" applyFill="1" applyBorder="1" applyAlignment="1">
      <alignment horizontal="center" vertical="center"/>
    </xf>
    <xf numFmtId="1" fontId="25" fillId="3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25" fillId="0" borderId="95" xfId="0" applyNumberFormat="1" applyFont="1" applyFill="1" applyBorder="1" applyAlignment="1">
      <alignment horizontal="center" vertical="center"/>
    </xf>
    <xf numFmtId="1" fontId="25" fillId="0" borderId="82" xfId="0" applyNumberFormat="1" applyFont="1" applyFill="1" applyBorder="1" applyAlignment="1">
      <alignment horizontal="center" vertical="center"/>
    </xf>
    <xf numFmtId="1" fontId="25" fillId="0" borderId="3" xfId="0" applyNumberFormat="1" applyFont="1" applyFill="1" applyBorder="1" applyAlignment="1">
      <alignment horizontal="center" vertical="center"/>
    </xf>
    <xf numFmtId="0" fontId="53" fillId="2" borderId="124" xfId="0" applyFont="1" applyFill="1" applyBorder="1" applyAlignment="1">
      <alignment horizontal="center" vertical="center"/>
    </xf>
    <xf numFmtId="0" fontId="53" fillId="2" borderId="88" xfId="0" applyFont="1" applyFill="1" applyBorder="1" applyAlignment="1">
      <alignment horizontal="center" vertical="center"/>
    </xf>
    <xf numFmtId="0" fontId="53" fillId="2" borderId="125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" fillId="0" borderId="25" xfId="0" applyFont="1" applyBorder="1"/>
    <xf numFmtId="1" fontId="22" fillId="6" borderId="1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23" fillId="6" borderId="12" xfId="0" applyFont="1" applyFill="1" applyBorder="1" applyAlignment="1">
      <alignment horizontal="center" vertical="center"/>
    </xf>
    <xf numFmtId="0" fontId="1" fillId="0" borderId="13" xfId="0" applyFont="1" applyBorder="1"/>
    <xf numFmtId="0" fontId="1" fillId="0" borderId="38" xfId="0" applyFont="1" applyBorder="1"/>
    <xf numFmtId="0" fontId="1" fillId="0" borderId="40" xfId="0" applyFont="1" applyBorder="1"/>
    <xf numFmtId="0" fontId="23" fillId="6" borderId="11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47" fillId="0" borderId="1" xfId="1" applyFont="1" applyFill="1" applyBorder="1" applyAlignment="1">
      <alignment horizontal="left" vertical="center" wrapText="1"/>
    </xf>
    <xf numFmtId="1" fontId="25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/>
    </xf>
    <xf numFmtId="0" fontId="2" fillId="0" borderId="117" xfId="0" applyFont="1" applyFill="1" applyBorder="1" applyAlignment="1">
      <alignment horizontal="left"/>
    </xf>
    <xf numFmtId="0" fontId="26" fillId="0" borderId="7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1" fontId="25" fillId="3" borderId="109" xfId="0" applyNumberFormat="1" applyFont="1" applyFill="1" applyBorder="1" applyAlignment="1">
      <alignment horizontal="center" vertical="center"/>
    </xf>
    <xf numFmtId="1" fontId="25" fillId="3" borderId="110" xfId="0" applyNumberFormat="1" applyFont="1" applyFill="1" applyBorder="1" applyAlignment="1">
      <alignment horizontal="center" vertical="center"/>
    </xf>
    <xf numFmtId="1" fontId="25" fillId="0" borderId="2" xfId="0" applyNumberFormat="1" applyFont="1" applyFill="1" applyBorder="1" applyAlignment="1">
      <alignment horizontal="center" vertical="center"/>
    </xf>
    <xf numFmtId="0" fontId="46" fillId="0" borderId="83" xfId="1" applyFont="1" applyFill="1" applyBorder="1" applyAlignment="1">
      <alignment horizontal="left" vertical="center"/>
    </xf>
    <xf numFmtId="0" fontId="46" fillId="0" borderId="85" xfId="1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26" fillId="0" borderId="42" xfId="0" applyFont="1" applyFill="1" applyBorder="1" applyAlignment="1">
      <alignment horizontal="center" vertical="center"/>
    </xf>
    <xf numFmtId="0" fontId="45" fillId="0" borderId="83" xfId="1" applyFont="1" applyFill="1" applyBorder="1" applyAlignment="1">
      <alignment horizontal="left" vertical="center"/>
    </xf>
    <xf numFmtId="0" fontId="45" fillId="0" borderId="85" xfId="1" applyFont="1" applyFill="1" applyBorder="1" applyAlignment="1">
      <alignment horizontal="left" vertical="center"/>
    </xf>
    <xf numFmtId="0" fontId="28" fillId="0" borderId="83" xfId="1" applyFont="1" applyFill="1" applyBorder="1" applyAlignment="1">
      <alignment horizontal="left" vertical="center"/>
    </xf>
    <xf numFmtId="0" fontId="28" fillId="0" borderId="81" xfId="1" applyFont="1" applyFill="1" applyBorder="1" applyAlignment="1">
      <alignment horizontal="left" vertical="center"/>
    </xf>
    <xf numFmtId="0" fontId="28" fillId="0" borderId="85" xfId="1" applyFont="1" applyFill="1" applyBorder="1" applyAlignment="1">
      <alignment horizontal="left" vertical="center"/>
    </xf>
    <xf numFmtId="0" fontId="28" fillId="0" borderId="84" xfId="1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8" fillId="0" borderId="1" xfId="1" applyFont="1" applyFill="1" applyBorder="1" applyAlignment="1">
      <alignment horizontal="left" vertical="center"/>
    </xf>
    <xf numFmtId="0" fontId="45" fillId="0" borderId="68" xfId="1" applyFont="1" applyFill="1" applyBorder="1" applyAlignment="1">
      <alignment horizontal="left" vertical="center"/>
    </xf>
    <xf numFmtId="0" fontId="45" fillId="0" borderId="102" xfId="1" applyFont="1" applyFill="1" applyBorder="1" applyAlignment="1">
      <alignment horizontal="left" vertical="center"/>
    </xf>
    <xf numFmtId="0" fontId="45" fillId="0" borderId="6" xfId="1" applyFont="1" applyFill="1" applyBorder="1" applyAlignment="1">
      <alignment horizontal="left" vertical="center"/>
    </xf>
    <xf numFmtId="0" fontId="45" fillId="0" borderId="86" xfId="1" applyFont="1" applyFill="1" applyBorder="1" applyAlignment="1">
      <alignment horizontal="left" vertical="center"/>
    </xf>
    <xf numFmtId="0" fontId="45" fillId="0" borderId="1" xfId="1" applyFont="1" applyFill="1" applyBorder="1" applyAlignment="1">
      <alignment horizontal="left" vertical="center"/>
    </xf>
    <xf numFmtId="0" fontId="28" fillId="0" borderId="32" xfId="1" applyFont="1" applyFill="1" applyBorder="1" applyAlignment="1">
      <alignment horizontal="center" vertical="center"/>
    </xf>
    <xf numFmtId="0" fontId="28" fillId="0" borderId="15" xfId="1" applyFont="1" applyFill="1" applyBorder="1" applyAlignment="1">
      <alignment horizontal="center" vertical="center"/>
    </xf>
    <xf numFmtId="0" fontId="28" fillId="0" borderId="32" xfId="1" applyFont="1" applyFill="1" applyBorder="1" applyAlignment="1">
      <alignment horizontal="left" vertical="center"/>
    </xf>
    <xf numFmtId="0" fontId="28" fillId="0" borderId="102" xfId="1" applyFont="1" applyFill="1" applyBorder="1" applyAlignment="1">
      <alignment horizontal="left" vertical="center"/>
    </xf>
    <xf numFmtId="1" fontId="25" fillId="0" borderId="7" xfId="0" applyNumberFormat="1" applyFont="1" applyFill="1" applyBorder="1" applyAlignment="1">
      <alignment horizontal="center" vertical="center"/>
    </xf>
    <xf numFmtId="1" fontId="25" fillId="0" borderId="9" xfId="0" applyNumberFormat="1" applyFont="1" applyFill="1" applyBorder="1" applyAlignment="1">
      <alignment horizontal="center" vertical="center"/>
    </xf>
    <xf numFmtId="0" fontId="28" fillId="0" borderId="55" xfId="1" applyFont="1" applyFill="1" applyBorder="1" applyAlignment="1">
      <alignment horizontal="left" vertical="center"/>
    </xf>
    <xf numFmtId="0" fontId="28" fillId="0" borderId="15" xfId="1" applyFont="1" applyFill="1" applyBorder="1" applyAlignment="1">
      <alignment horizontal="left" vertical="center"/>
    </xf>
    <xf numFmtId="0" fontId="28" fillId="0" borderId="16" xfId="1" applyFont="1" applyFill="1" applyBorder="1" applyAlignment="1">
      <alignment horizontal="left" vertical="center"/>
    </xf>
    <xf numFmtId="0" fontId="26" fillId="0" borderId="95" xfId="0" applyFont="1" applyFill="1" applyBorder="1" applyAlignment="1">
      <alignment horizontal="center" vertical="center"/>
    </xf>
    <xf numFmtId="0" fontId="26" fillId="0" borderId="96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left" vertical="center"/>
    </xf>
    <xf numFmtId="1" fontId="25" fillId="0" borderId="42" xfId="0" applyNumberFormat="1" applyFont="1" applyFill="1" applyBorder="1" applyAlignment="1">
      <alignment horizontal="center" vertical="center"/>
    </xf>
    <xf numFmtId="1" fontId="25" fillId="0" borderId="14" xfId="0" applyNumberFormat="1" applyFont="1" applyFill="1" applyBorder="1" applyAlignment="1">
      <alignment horizontal="center" vertical="center"/>
    </xf>
    <xf numFmtId="1" fontId="25" fillId="0" borderId="43" xfId="0" applyNumberFormat="1" applyFont="1" applyFill="1" applyBorder="1" applyAlignment="1">
      <alignment horizontal="center" vertical="center"/>
    </xf>
    <xf numFmtId="0" fontId="28" fillId="0" borderId="90" xfId="1" applyFont="1" applyFill="1" applyBorder="1" applyAlignment="1">
      <alignment horizontal="left" vertical="center"/>
    </xf>
    <xf numFmtId="0" fontId="28" fillId="0" borderId="5" xfId="1" applyFont="1" applyFill="1" applyBorder="1" applyAlignment="1">
      <alignment horizontal="left" vertical="center"/>
    </xf>
    <xf numFmtId="0" fontId="26" fillId="0" borderId="103" xfId="0" applyFont="1" applyFill="1" applyBorder="1" applyAlignment="1">
      <alignment horizontal="center" vertical="center"/>
    </xf>
    <xf numFmtId="0" fontId="26" fillId="0" borderId="104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left" vertical="center"/>
    </xf>
    <xf numFmtId="0" fontId="1" fillId="0" borderId="60" xfId="0" applyFont="1" applyFill="1" applyBorder="1" applyAlignment="1">
      <alignment horizontal="left" vertical="center"/>
    </xf>
    <xf numFmtId="0" fontId="45" fillId="0" borderId="32" xfId="1" applyFont="1" applyFill="1" applyBorder="1" applyAlignment="1">
      <alignment horizontal="left" vertical="center"/>
    </xf>
    <xf numFmtId="0" fontId="45" fillId="0" borderId="55" xfId="1" applyFont="1" applyFill="1" applyBorder="1" applyAlignment="1">
      <alignment horizontal="left" vertical="center"/>
    </xf>
    <xf numFmtId="0" fontId="45" fillId="0" borderId="47" xfId="1" applyFont="1" applyFill="1" applyBorder="1" applyAlignment="1">
      <alignment horizontal="left" vertical="center"/>
    </xf>
    <xf numFmtId="0" fontId="45" fillId="0" borderId="46" xfId="1" applyFont="1" applyFill="1" applyBorder="1" applyAlignment="1">
      <alignment horizontal="left" vertical="center"/>
    </xf>
    <xf numFmtId="0" fontId="45" fillId="0" borderId="15" xfId="1" applyFont="1" applyFill="1" applyBorder="1" applyAlignment="1">
      <alignment horizontal="left" vertical="center"/>
    </xf>
    <xf numFmtId="0" fontId="45" fillId="0" borderId="16" xfId="1" applyFont="1" applyFill="1" applyBorder="1" applyAlignment="1">
      <alignment horizontal="left" vertical="center"/>
    </xf>
    <xf numFmtId="0" fontId="26" fillId="0" borderId="100" xfId="0" applyFont="1" applyFill="1" applyBorder="1" applyAlignment="1">
      <alignment horizontal="center" vertical="center"/>
    </xf>
    <xf numFmtId="0" fontId="26" fillId="0" borderId="10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/>
    </xf>
    <xf numFmtId="0" fontId="2" fillId="0" borderId="78" xfId="0" applyFont="1" applyFill="1" applyBorder="1" applyAlignment="1">
      <alignment horizontal="left"/>
    </xf>
    <xf numFmtId="0" fontId="26" fillId="0" borderId="55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1" fontId="25" fillId="0" borderId="75" xfId="0" applyNumberFormat="1" applyFont="1" applyFill="1" applyBorder="1" applyAlignment="1">
      <alignment horizontal="center" vertical="center"/>
    </xf>
    <xf numFmtId="1" fontId="25" fillId="0" borderId="58" xfId="0" applyNumberFormat="1" applyFont="1" applyFill="1" applyBorder="1" applyAlignment="1">
      <alignment horizontal="center" vertical="center"/>
    </xf>
    <xf numFmtId="1" fontId="25" fillId="0" borderId="83" xfId="0" applyNumberFormat="1" applyFont="1" applyFill="1" applyBorder="1" applyAlignment="1">
      <alignment horizontal="center" vertical="center"/>
    </xf>
    <xf numFmtId="1" fontId="25" fillId="0" borderId="79" xfId="0" applyNumberFormat="1" applyFont="1" applyFill="1" applyBorder="1" applyAlignment="1">
      <alignment horizontal="center" vertical="center"/>
    </xf>
    <xf numFmtId="0" fontId="26" fillId="0" borderId="8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/>
    </xf>
    <xf numFmtId="0" fontId="28" fillId="0" borderId="114" xfId="1" applyFont="1" applyFill="1" applyBorder="1" applyAlignment="1">
      <alignment horizontal="left" vertical="center"/>
    </xf>
    <xf numFmtId="0" fontId="28" fillId="0" borderId="91" xfId="1" applyFont="1" applyFill="1" applyBorder="1" applyAlignment="1">
      <alignment horizontal="left" vertical="center"/>
    </xf>
    <xf numFmtId="0" fontId="46" fillId="0" borderId="32" xfId="1" applyFont="1" applyFill="1" applyBorder="1" applyAlignment="1">
      <alignment horizontal="left" vertical="center"/>
    </xf>
    <xf numFmtId="0" fontId="46" fillId="0" borderId="55" xfId="1" applyFont="1" applyFill="1" applyBorder="1" applyAlignment="1">
      <alignment horizontal="left" vertical="center"/>
    </xf>
    <xf numFmtId="0" fontId="46" fillId="0" borderId="15" xfId="1" applyFont="1" applyFill="1" applyBorder="1" applyAlignment="1">
      <alignment horizontal="left" vertical="center"/>
    </xf>
    <xf numFmtId="0" fontId="46" fillId="0" borderId="16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left" vertical="center"/>
    </xf>
    <xf numFmtId="0" fontId="6" fillId="0" borderId="55" xfId="1" applyFont="1" applyFill="1" applyBorder="1" applyAlignment="1">
      <alignment horizontal="left" vertical="center"/>
    </xf>
    <xf numFmtId="0" fontId="6" fillId="0" borderId="58" xfId="1" applyFont="1" applyFill="1" applyBorder="1" applyAlignment="1">
      <alignment horizontal="left" vertical="center"/>
    </xf>
    <xf numFmtId="0" fontId="6" fillId="0" borderId="45" xfId="1" applyFont="1" applyFill="1" applyBorder="1" applyAlignment="1">
      <alignment horizontal="left" vertical="center"/>
    </xf>
    <xf numFmtId="0" fontId="0" fillId="0" borderId="95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1" fontId="25" fillId="0" borderId="105" xfId="0" applyNumberFormat="1" applyFont="1" applyFill="1" applyBorder="1" applyAlignment="1">
      <alignment horizontal="center" vertical="center"/>
    </xf>
    <xf numFmtId="1" fontId="25" fillId="0" borderId="108" xfId="0" applyNumberFormat="1" applyFont="1" applyFill="1" applyBorder="1" applyAlignment="1">
      <alignment horizontal="center" vertical="center"/>
    </xf>
    <xf numFmtId="0" fontId="26" fillId="0" borderId="68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85" xfId="0" applyFont="1" applyFill="1" applyBorder="1" applyAlignment="1">
      <alignment horizontal="center" vertical="center"/>
    </xf>
    <xf numFmtId="0" fontId="28" fillId="0" borderId="6" xfId="1" applyFont="1" applyFill="1" applyBorder="1" applyAlignment="1">
      <alignment horizontal="left" vertical="center"/>
    </xf>
    <xf numFmtId="0" fontId="28" fillId="0" borderId="86" xfId="1" applyFont="1" applyFill="1" applyBorder="1" applyAlignment="1">
      <alignment horizontal="left" vertical="center"/>
    </xf>
    <xf numFmtId="1" fontId="25" fillId="3" borderId="7" xfId="0" applyNumberFormat="1" applyFont="1" applyFill="1" applyBorder="1" applyAlignment="1">
      <alignment horizontal="center" vertical="center"/>
    </xf>
    <xf numFmtId="1" fontId="25" fillId="3" borderId="43" xfId="0" applyNumberFormat="1" applyFont="1" applyFill="1" applyBorder="1" applyAlignment="1">
      <alignment horizontal="center" vertical="center"/>
    </xf>
    <xf numFmtId="0" fontId="28" fillId="0" borderId="75" xfId="1" applyFont="1" applyFill="1" applyBorder="1" applyAlignment="1">
      <alignment horizontal="left" vertical="center"/>
    </xf>
    <xf numFmtId="0" fontId="28" fillId="0" borderId="44" xfId="1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1" fontId="25" fillId="3" borderId="1" xfId="0" applyNumberFormat="1" applyFont="1" applyFill="1" applyBorder="1" applyAlignment="1">
      <alignment horizontal="center" vertical="center"/>
    </xf>
    <xf numFmtId="0" fontId="26" fillId="0" borderId="109" xfId="0" applyFont="1" applyFill="1" applyBorder="1" applyAlignment="1">
      <alignment horizontal="center" vertical="center"/>
    </xf>
    <xf numFmtId="0" fontId="26" fillId="0" borderId="110" xfId="0" applyFont="1" applyFill="1" applyBorder="1" applyAlignment="1">
      <alignment horizontal="center" vertical="center"/>
    </xf>
    <xf numFmtId="0" fontId="28" fillId="0" borderId="47" xfId="1" applyFont="1" applyFill="1" applyBorder="1" applyAlignment="1">
      <alignment horizontal="left" vertical="center"/>
    </xf>
    <xf numFmtId="0" fontId="28" fillId="0" borderId="46" xfId="1" applyFont="1" applyFill="1" applyBorder="1" applyAlignment="1">
      <alignment horizontal="left" vertical="center"/>
    </xf>
    <xf numFmtId="1" fontId="25" fillId="0" borderId="96" xfId="0" applyNumberFormat="1" applyFont="1" applyFill="1" applyBorder="1" applyAlignment="1">
      <alignment horizontal="center" vertical="center"/>
    </xf>
    <xf numFmtId="0" fontId="45" fillId="0" borderId="75" xfId="1" applyFont="1" applyFill="1" applyBorder="1" applyAlignment="1">
      <alignment horizontal="left" vertical="center"/>
    </xf>
    <xf numFmtId="0" fontId="45" fillId="0" borderId="44" xfId="1" applyFont="1" applyFill="1" applyBorder="1" applyAlignment="1">
      <alignment horizontal="left" vertical="center"/>
    </xf>
    <xf numFmtId="1" fontId="25" fillId="0" borderId="106" xfId="0" applyNumberFormat="1" applyFont="1" applyFill="1" applyBorder="1" applyAlignment="1">
      <alignment horizontal="center" vertical="center"/>
    </xf>
    <xf numFmtId="1" fontId="25" fillId="0" borderId="109" xfId="0" applyNumberFormat="1" applyFont="1" applyFill="1" applyBorder="1" applyAlignment="1">
      <alignment horizontal="center" vertical="center"/>
    </xf>
    <xf numFmtId="0" fontId="10" fillId="0" borderId="83" xfId="1" applyFont="1" applyFill="1" applyBorder="1" applyAlignment="1">
      <alignment horizontal="left" vertical="center"/>
    </xf>
    <xf numFmtId="0" fontId="10" fillId="0" borderId="81" xfId="1" applyFont="1" applyFill="1" applyBorder="1" applyAlignment="1">
      <alignment horizontal="left" vertical="center"/>
    </xf>
    <xf numFmtId="0" fontId="10" fillId="0" borderId="79" xfId="1" applyFont="1" applyFill="1" applyBorder="1" applyAlignment="1">
      <alignment horizontal="left" vertical="center"/>
    </xf>
    <xf numFmtId="0" fontId="10" fillId="0" borderId="99" xfId="1" applyFont="1" applyFill="1" applyBorder="1" applyAlignment="1">
      <alignment horizontal="left" vertical="center"/>
    </xf>
    <xf numFmtId="0" fontId="28" fillId="0" borderId="7" xfId="1" applyFont="1" applyFill="1" applyBorder="1" applyAlignment="1">
      <alignment horizontal="center" vertical="center"/>
    </xf>
    <xf numFmtId="0" fontId="28" fillId="0" borderId="14" xfId="1" applyFont="1" applyFill="1" applyBorder="1" applyAlignment="1">
      <alignment horizontal="center" vertical="center"/>
    </xf>
    <xf numFmtId="0" fontId="28" fillId="0" borderId="9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/>
    </xf>
    <xf numFmtId="0" fontId="8" fillId="0" borderId="68" xfId="1" applyFont="1" applyFill="1" applyBorder="1" applyAlignment="1">
      <alignment horizontal="left" vertical="center"/>
    </xf>
    <xf numFmtId="0" fontId="8" fillId="0" borderId="102" xfId="1" applyFont="1" applyFill="1" applyBorder="1" applyAlignment="1">
      <alignment horizontal="left" vertical="center"/>
    </xf>
    <xf numFmtId="0" fontId="8" fillId="0" borderId="85" xfId="1" applyFont="1" applyFill="1" applyBorder="1" applyAlignment="1">
      <alignment horizontal="left" vertical="center"/>
    </xf>
    <xf numFmtId="0" fontId="8" fillId="0" borderId="84" xfId="1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26" fillId="0" borderId="58" xfId="0" applyFont="1" applyFill="1" applyBorder="1" applyAlignment="1">
      <alignment horizontal="center" vertical="center"/>
    </xf>
    <xf numFmtId="0" fontId="6" fillId="0" borderId="83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85" xfId="1" applyFont="1" applyFill="1" applyBorder="1" applyAlignment="1">
      <alignment horizontal="left" vertical="center" wrapText="1"/>
    </xf>
    <xf numFmtId="0" fontId="6" fillId="0" borderId="75" xfId="1" applyFont="1" applyFill="1" applyBorder="1" applyAlignment="1">
      <alignment horizontal="left" vertical="center" wrapText="1"/>
    </xf>
    <xf numFmtId="0" fontId="6" fillId="0" borderId="58" xfId="1" applyFont="1" applyFill="1" applyBorder="1" applyAlignment="1">
      <alignment horizontal="left" vertical="center" wrapText="1"/>
    </xf>
    <xf numFmtId="0" fontId="6" fillId="0" borderId="75" xfId="1" applyFont="1" applyFill="1" applyBorder="1" applyAlignment="1">
      <alignment horizontal="left" vertical="center"/>
    </xf>
    <xf numFmtId="0" fontId="6" fillId="0" borderId="47" xfId="1" applyFont="1" applyFill="1" applyBorder="1" applyAlignment="1">
      <alignment horizontal="left" vertical="center"/>
    </xf>
    <xf numFmtId="0" fontId="6" fillId="0" borderId="15" xfId="1" applyFont="1" applyFill="1" applyBorder="1" applyAlignment="1">
      <alignment horizontal="left" vertical="center"/>
    </xf>
    <xf numFmtId="0" fontId="30" fillId="6" borderId="17" xfId="0" applyFont="1" applyFill="1" applyBorder="1" applyAlignment="1">
      <alignment horizontal="center" vertical="center"/>
    </xf>
    <xf numFmtId="0" fontId="1" fillId="0" borderId="61" xfId="0" applyFont="1" applyBorder="1"/>
    <xf numFmtId="0" fontId="1" fillId="0" borderId="49" xfId="0" applyFont="1" applyBorder="1"/>
    <xf numFmtId="0" fontId="1" fillId="0" borderId="18" xfId="0" applyFont="1" applyBorder="1"/>
    <xf numFmtId="0" fontId="44" fillId="0" borderId="17" xfId="1" applyFont="1" applyFill="1" applyBorder="1" applyAlignment="1">
      <alignment horizontal="left" vertical="center"/>
    </xf>
    <xf numFmtId="0" fontId="44" fillId="0" borderId="18" xfId="1" applyFont="1" applyFill="1" applyBorder="1" applyAlignment="1">
      <alignment horizontal="left" vertical="center"/>
    </xf>
    <xf numFmtId="0" fontId="44" fillId="0" borderId="32" xfId="1" applyFont="1" applyFill="1" applyBorder="1" applyAlignment="1">
      <alignment horizontal="left" vertical="center"/>
    </xf>
    <xf numFmtId="0" fontId="44" fillId="0" borderId="55" xfId="1" applyFont="1" applyFill="1" applyBorder="1" applyAlignment="1">
      <alignment horizontal="left" vertical="center"/>
    </xf>
    <xf numFmtId="0" fontId="44" fillId="0" borderId="47" xfId="1" applyFont="1" applyFill="1" applyBorder="1" applyAlignment="1">
      <alignment horizontal="left" vertical="center"/>
    </xf>
    <xf numFmtId="0" fontId="44" fillId="0" borderId="46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left" vertical="center"/>
    </xf>
    <xf numFmtId="0" fontId="1" fillId="0" borderId="32" xfId="1" applyFont="1" applyFill="1" applyBorder="1" applyAlignment="1">
      <alignment horizontal="left" vertical="center"/>
    </xf>
    <xf numFmtId="0" fontId="1" fillId="0" borderId="55" xfId="1" applyFont="1" applyFill="1" applyBorder="1" applyAlignment="1">
      <alignment horizontal="left" vertical="center"/>
    </xf>
    <xf numFmtId="1" fontId="25" fillId="3" borderId="90" xfId="0" applyNumberFormat="1" applyFont="1" applyFill="1" applyBorder="1" applyAlignment="1">
      <alignment horizontal="center" vertical="center"/>
    </xf>
    <xf numFmtId="1" fontId="25" fillId="3" borderId="5" xfId="0" applyNumberFormat="1" applyFont="1" applyFill="1" applyBorder="1" applyAlignment="1">
      <alignment horizontal="center" vertical="center"/>
    </xf>
    <xf numFmtId="0" fontId="44" fillId="0" borderId="1" xfId="1" applyFont="1" applyFill="1" applyBorder="1" applyAlignment="1">
      <alignment horizontal="left" vertical="center"/>
    </xf>
    <xf numFmtId="0" fontId="8" fillId="0" borderId="55" xfId="1" applyFont="1" applyFill="1" applyBorder="1" applyAlignment="1">
      <alignment horizontal="left" vertical="center"/>
    </xf>
    <xf numFmtId="0" fontId="8" fillId="0" borderId="6" xfId="1" applyFont="1" applyFill="1" applyBorder="1" applyAlignment="1">
      <alignment horizontal="left" vertical="center"/>
    </xf>
    <xf numFmtId="0" fontId="8" fillId="0" borderId="46" xfId="1" applyFont="1" applyFill="1" applyBorder="1" applyAlignment="1">
      <alignment horizontal="left" vertical="center"/>
    </xf>
    <xf numFmtId="0" fontId="8" fillId="0" borderId="79" xfId="1" applyFont="1" applyFill="1" applyBorder="1" applyAlignment="1">
      <alignment horizontal="left" vertical="center"/>
    </xf>
    <xf numFmtId="0" fontId="8" fillId="0" borderId="16" xfId="1" applyFont="1" applyFill="1" applyBorder="1" applyAlignment="1">
      <alignment horizontal="left" vertical="center"/>
    </xf>
    <xf numFmtId="0" fontId="30" fillId="6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0" fillId="0" borderId="1" xfId="1" applyFont="1" applyFill="1" applyBorder="1" applyAlignment="1">
      <alignment horizontal="left" vertical="center"/>
    </xf>
    <xf numFmtId="1" fontId="25" fillId="0" borderId="32" xfId="0" applyNumberFormat="1" applyFont="1" applyFill="1" applyBorder="1" applyAlignment="1">
      <alignment horizontal="center" vertical="center"/>
    </xf>
    <xf numFmtId="1" fontId="25" fillId="0" borderId="15" xfId="0" applyNumberFormat="1" applyFont="1" applyFill="1" applyBorder="1" applyAlignment="1">
      <alignment horizontal="center" vertical="center"/>
    </xf>
    <xf numFmtId="1" fontId="25" fillId="3" borderId="42" xfId="0" applyNumberFormat="1" applyFont="1" applyFill="1" applyBorder="1" applyAlignment="1">
      <alignment horizontal="center" vertical="center"/>
    </xf>
    <xf numFmtId="1" fontId="25" fillId="3" borderId="9" xfId="0" applyNumberFormat="1" applyFont="1" applyFill="1" applyBorder="1" applyAlignment="1">
      <alignment horizontal="center" vertical="center"/>
    </xf>
    <xf numFmtId="0" fontId="46" fillId="0" borderId="47" xfId="1" applyFont="1" applyFill="1" applyBorder="1" applyAlignment="1">
      <alignment horizontal="left" vertical="center"/>
    </xf>
    <xf numFmtId="0" fontId="46" fillId="0" borderId="46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30" fillId="6" borderId="32" xfId="0" applyFont="1" applyFill="1" applyBorder="1" applyAlignment="1">
      <alignment horizontal="center" vertical="center"/>
    </xf>
    <xf numFmtId="0" fontId="28" fillId="0" borderId="2" xfId="1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40" fillId="0" borderId="0" xfId="0" applyFont="1" applyAlignment="1"/>
    <xf numFmtId="0" fontId="21" fillId="0" borderId="25" xfId="0" applyFont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49" fillId="0" borderId="89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ont="1" applyFill="1" applyAlignment="1"/>
    <xf numFmtId="0" fontId="17" fillId="2" borderId="0" xfId="0" applyFont="1" applyFill="1" applyAlignment="1">
      <alignment horizontal="center" vertical="center"/>
    </xf>
    <xf numFmtId="0" fontId="17" fillId="11" borderId="0" xfId="0" applyFont="1" applyFill="1" applyAlignment="1">
      <alignment horizontal="center" vertical="center"/>
    </xf>
    <xf numFmtId="0" fontId="26" fillId="10" borderId="76" xfId="0" applyFont="1" applyFill="1" applyBorder="1" applyAlignment="1">
      <alignment horizontal="center" vertical="center"/>
    </xf>
    <xf numFmtId="0" fontId="1" fillId="0" borderId="33" xfId="0" applyFont="1" applyBorder="1"/>
    <xf numFmtId="0" fontId="1" fillId="0" borderId="77" xfId="0" applyFont="1" applyBorder="1"/>
    <xf numFmtId="0" fontId="45" fillId="0" borderId="58" xfId="1" applyFont="1" applyFill="1" applyBorder="1" applyAlignment="1">
      <alignment horizontal="left" vertical="center"/>
    </xf>
    <xf numFmtId="0" fontId="45" fillId="0" borderId="45" xfId="1" applyFont="1" applyFill="1" applyBorder="1" applyAlignment="1">
      <alignment horizontal="left" vertical="center"/>
    </xf>
    <xf numFmtId="0" fontId="45" fillId="0" borderId="2" xfId="1" applyFont="1" applyFill="1" applyBorder="1" applyAlignment="1">
      <alignment horizontal="left" vertical="center"/>
    </xf>
    <xf numFmtId="0" fontId="10" fillId="0" borderId="68" xfId="1" applyFont="1" applyFill="1" applyBorder="1" applyAlignment="1">
      <alignment horizontal="left" vertical="center"/>
    </xf>
    <xf numFmtId="0" fontId="10" fillId="0" borderId="102" xfId="1" applyFont="1" applyFill="1" applyBorder="1" applyAlignment="1">
      <alignment horizontal="left" vertical="center"/>
    </xf>
    <xf numFmtId="0" fontId="10" fillId="0" borderId="6" xfId="1" applyFont="1" applyFill="1" applyBorder="1" applyAlignment="1">
      <alignment horizontal="left" vertical="center"/>
    </xf>
    <xf numFmtId="0" fontId="10" fillId="0" borderId="86" xfId="1" applyFont="1" applyFill="1" applyBorder="1" applyAlignment="1">
      <alignment horizontal="left" vertical="center"/>
    </xf>
    <xf numFmtId="1" fontId="44" fillId="0" borderId="1" xfId="1" applyNumberFormat="1" applyFont="1" applyFill="1" applyBorder="1" applyAlignment="1">
      <alignment horizontal="left" vertical="center"/>
    </xf>
    <xf numFmtId="1" fontId="25" fillId="3" borderId="49" xfId="0" applyNumberFormat="1" applyFont="1" applyFill="1" applyBorder="1" applyAlignment="1">
      <alignment horizontal="center" vertical="center"/>
    </xf>
    <xf numFmtId="1" fontId="25" fillId="3" borderId="0" xfId="0" applyNumberFormat="1" applyFont="1" applyFill="1" applyBorder="1" applyAlignment="1">
      <alignment horizontal="center" vertical="center"/>
    </xf>
    <xf numFmtId="0" fontId="28" fillId="0" borderId="99" xfId="1" applyFont="1" applyFill="1" applyBorder="1" applyAlignment="1">
      <alignment horizontal="left" vertical="center"/>
    </xf>
    <xf numFmtId="0" fontId="44" fillId="0" borderId="75" xfId="1" applyFont="1" applyFill="1" applyBorder="1" applyAlignment="1">
      <alignment horizontal="left" vertical="center"/>
    </xf>
    <xf numFmtId="0" fontId="44" fillId="0" borderId="90" xfId="1" applyFont="1" applyFill="1" applyBorder="1" applyAlignment="1">
      <alignment horizontal="left" vertical="center"/>
    </xf>
    <xf numFmtId="0" fontId="44" fillId="0" borderId="15" xfId="1" applyFont="1" applyFill="1" applyBorder="1" applyAlignment="1">
      <alignment horizontal="left" vertical="center"/>
    </xf>
    <xf numFmtId="0" fontId="44" fillId="0" borderId="50" xfId="1" applyFont="1" applyFill="1" applyBorder="1" applyAlignment="1">
      <alignment horizontal="left" vertical="center"/>
    </xf>
    <xf numFmtId="0" fontId="1" fillId="0" borderId="75" xfId="1" applyFont="1" applyFill="1" applyBorder="1" applyAlignment="1">
      <alignment horizontal="left" vertical="center"/>
    </xf>
    <xf numFmtId="0" fontId="1" fillId="0" borderId="44" xfId="1" applyFont="1" applyFill="1" applyBorder="1" applyAlignment="1">
      <alignment horizontal="left" vertical="center"/>
    </xf>
    <xf numFmtId="0" fontId="1" fillId="0" borderId="47" xfId="1" applyFont="1" applyFill="1" applyBorder="1" applyAlignment="1">
      <alignment horizontal="left" vertical="center"/>
    </xf>
    <xf numFmtId="0" fontId="1" fillId="0" borderId="46" xfId="1" applyFont="1" applyFill="1" applyBorder="1" applyAlignment="1">
      <alignment horizontal="left" vertical="center"/>
    </xf>
    <xf numFmtId="0" fontId="44" fillId="0" borderId="44" xfId="1" applyFont="1" applyFill="1" applyBorder="1" applyAlignment="1">
      <alignment horizontal="left" vertical="center"/>
    </xf>
    <xf numFmtId="0" fontId="44" fillId="0" borderId="58" xfId="1" applyFont="1" applyFill="1" applyBorder="1" applyAlignment="1">
      <alignment horizontal="left" vertical="center"/>
    </xf>
    <xf numFmtId="0" fontId="44" fillId="0" borderId="45" xfId="1" applyFont="1" applyFill="1" applyBorder="1" applyAlignment="1">
      <alignment horizontal="left" vertical="center"/>
    </xf>
    <xf numFmtId="0" fontId="26" fillId="10" borderId="62" xfId="0" applyFont="1" applyFill="1" applyBorder="1" applyAlignment="1">
      <alignment horizontal="center" vertical="center"/>
    </xf>
    <xf numFmtId="0" fontId="1" fillId="0" borderId="39" xfId="0" applyFont="1" applyBorder="1"/>
    <xf numFmtId="0" fontId="26" fillId="0" borderId="106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45" fillId="0" borderId="84" xfId="1" applyFont="1" applyFill="1" applyBorder="1" applyAlignment="1">
      <alignment horizontal="left" vertical="center"/>
    </xf>
    <xf numFmtId="0" fontId="26" fillId="10" borderId="72" xfId="0" applyFont="1" applyFill="1" applyBorder="1" applyAlignment="1">
      <alignment horizontal="center" vertical="center"/>
    </xf>
    <xf numFmtId="0" fontId="1" fillId="0" borderId="73" xfId="0" applyFont="1" applyBorder="1"/>
    <xf numFmtId="0" fontId="6" fillId="0" borderId="87" xfId="1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44" fillId="0" borderId="80" xfId="1" applyFont="1" applyFill="1" applyBorder="1" applyAlignment="1">
      <alignment horizontal="left" vertical="center"/>
    </xf>
    <xf numFmtId="0" fontId="44" fillId="0" borderId="91" xfId="1" applyFont="1" applyFill="1" applyBorder="1" applyAlignment="1">
      <alignment horizontal="left" vertical="center"/>
    </xf>
    <xf numFmtId="0" fontId="44" fillId="0" borderId="81" xfId="1" applyFont="1" applyFill="1" applyBorder="1" applyAlignment="1">
      <alignment horizontal="left" vertical="center"/>
    </xf>
    <xf numFmtId="0" fontId="44" fillId="0" borderId="84" xfId="1" applyFont="1" applyFill="1" applyBorder="1" applyAlignment="1">
      <alignment horizontal="left" vertical="center"/>
    </xf>
    <xf numFmtId="0" fontId="45" fillId="0" borderId="17" xfId="1" applyFont="1" applyFill="1" applyBorder="1" applyAlignment="1">
      <alignment horizontal="left" vertical="center"/>
    </xf>
    <xf numFmtId="0" fontId="45" fillId="0" borderId="18" xfId="1" applyFont="1" applyFill="1" applyBorder="1" applyAlignment="1">
      <alignment horizontal="left" vertical="center"/>
    </xf>
    <xf numFmtId="0" fontId="28" fillId="0" borderId="50" xfId="1" applyFont="1" applyFill="1" applyBorder="1" applyAlignment="1">
      <alignment horizontal="left" vertical="center"/>
    </xf>
    <xf numFmtId="0" fontId="45" fillId="0" borderId="1" xfId="1" applyFont="1" applyFill="1" applyBorder="1" applyAlignment="1">
      <alignment horizontal="left" vertical="center" wrapText="1"/>
    </xf>
    <xf numFmtId="0" fontId="45" fillId="0" borderId="48" xfId="1" applyFont="1" applyFill="1" applyBorder="1" applyAlignment="1">
      <alignment horizontal="left" vertical="center"/>
    </xf>
    <xf numFmtId="0" fontId="45" fillId="0" borderId="69" xfId="1" applyFont="1" applyFill="1" applyBorder="1" applyAlignment="1">
      <alignment horizontal="left" vertical="center"/>
    </xf>
    <xf numFmtId="1" fontId="6" fillId="0" borderId="55" xfId="0" applyNumberFormat="1" applyFont="1" applyFill="1" applyBorder="1" applyAlignment="1">
      <alignment horizontal="left" vertical="center"/>
    </xf>
    <xf numFmtId="1" fontId="6" fillId="0" borderId="16" xfId="0" applyNumberFormat="1" applyFont="1" applyFill="1" applyBorder="1" applyAlignment="1">
      <alignment horizontal="left" vertical="center"/>
    </xf>
    <xf numFmtId="0" fontId="48" fillId="0" borderId="3" xfId="1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center" vertical="center"/>
    </xf>
    <xf numFmtId="0" fontId="28" fillId="0" borderId="42" xfId="1" applyFont="1" applyBorder="1" applyAlignment="1">
      <alignment horizontal="center" vertical="center"/>
    </xf>
    <xf numFmtId="0" fontId="28" fillId="0" borderId="43" xfId="1" applyFont="1" applyBorder="1" applyAlignment="1">
      <alignment horizontal="center" vertical="center"/>
    </xf>
    <xf numFmtId="0" fontId="46" fillId="0" borderId="6" xfId="1" applyFont="1" applyFill="1" applyBorder="1" applyAlignment="1">
      <alignment horizontal="left" vertical="center"/>
    </xf>
    <xf numFmtId="0" fontId="6" fillId="0" borderId="47" xfId="1" applyFont="1" applyFill="1" applyBorder="1" applyAlignment="1">
      <alignment horizontal="left" vertical="center" wrapText="1"/>
    </xf>
    <xf numFmtId="0" fontId="6" fillId="0" borderId="15" xfId="1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28" fillId="0" borderId="87" xfId="1" applyFont="1" applyFill="1" applyBorder="1" applyAlignment="1">
      <alignment horizontal="left" vertical="center"/>
    </xf>
    <xf numFmtId="0" fontId="44" fillId="0" borderId="4" xfId="1" applyFont="1" applyFill="1" applyBorder="1" applyAlignment="1">
      <alignment horizontal="center" vertical="center"/>
    </xf>
    <xf numFmtId="0" fontId="26" fillId="0" borderId="75" xfId="0" applyFont="1" applyFill="1" applyBorder="1" applyAlignment="1">
      <alignment horizontal="center" vertical="center"/>
    </xf>
    <xf numFmtId="0" fontId="45" fillId="0" borderId="81" xfId="1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8" fillId="0" borderId="4" xfId="1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center" vertical="center" wrapText="1"/>
    </xf>
    <xf numFmtId="0" fontId="46" fillId="0" borderId="84" xfId="1" applyFont="1" applyFill="1" applyBorder="1" applyAlignment="1">
      <alignment horizontal="left" vertical="center"/>
    </xf>
    <xf numFmtId="0" fontId="46" fillId="0" borderId="87" xfId="1" applyFont="1" applyFill="1" applyBorder="1" applyAlignment="1">
      <alignment horizontal="left" vertical="center"/>
    </xf>
    <xf numFmtId="0" fontId="46" fillId="0" borderId="4" xfId="1" applyFont="1" applyFill="1" applyBorder="1" applyAlignment="1">
      <alignment horizontal="left" vertical="center"/>
    </xf>
    <xf numFmtId="0" fontId="48" fillId="0" borderId="1" xfId="1" applyFont="1" applyFill="1" applyBorder="1" applyAlignment="1">
      <alignment horizontal="left" vertical="center"/>
    </xf>
    <xf numFmtId="0" fontId="26" fillId="0" borderId="111" xfId="0" applyFont="1" applyFill="1" applyBorder="1" applyAlignment="1">
      <alignment horizontal="center" vertical="center"/>
    </xf>
    <xf numFmtId="0" fontId="28" fillId="0" borderId="42" xfId="1" applyFont="1" applyFill="1" applyBorder="1" applyAlignment="1">
      <alignment horizontal="center" vertical="center"/>
    </xf>
    <xf numFmtId="0" fontId="44" fillId="0" borderId="0" xfId="1" applyFont="1" applyFill="1" applyBorder="1" applyAlignment="1">
      <alignment horizontal="left" vertical="center"/>
    </xf>
    <xf numFmtId="0" fontId="6" fillId="0" borderId="87" xfId="1" applyFont="1" applyFill="1" applyBorder="1" applyAlignment="1">
      <alignment horizontal="left"/>
    </xf>
    <xf numFmtId="0" fontId="6" fillId="0" borderId="4" xfId="1" applyFont="1" applyFill="1" applyBorder="1" applyAlignment="1">
      <alignment horizontal="left"/>
    </xf>
    <xf numFmtId="0" fontId="45" fillId="0" borderId="61" xfId="1" applyFont="1" applyFill="1" applyBorder="1" applyAlignment="1">
      <alignment horizontal="left" vertical="center"/>
    </xf>
    <xf numFmtId="0" fontId="45" fillId="0" borderId="80" xfId="1" applyFont="1" applyFill="1" applyBorder="1" applyAlignment="1">
      <alignment horizontal="left" wrapText="1"/>
    </xf>
    <xf numFmtId="0" fontId="45" fillId="0" borderId="91" xfId="1" applyFont="1" applyFill="1" applyBorder="1" applyAlignment="1">
      <alignment horizontal="left" wrapText="1"/>
    </xf>
    <xf numFmtId="0" fontId="28" fillId="0" borderId="80" xfId="1" applyFont="1" applyFill="1" applyBorder="1" applyAlignment="1">
      <alignment horizontal="left" vertical="center"/>
    </xf>
    <xf numFmtId="0" fontId="28" fillId="0" borderId="7" xfId="1" applyFont="1" applyBorder="1" applyAlignment="1">
      <alignment horizontal="center" vertical="center"/>
    </xf>
    <xf numFmtId="0" fontId="28" fillId="0" borderId="14" xfId="1" applyFont="1" applyBorder="1" applyAlignment="1">
      <alignment horizontal="center" vertical="center"/>
    </xf>
    <xf numFmtId="0" fontId="28" fillId="0" borderId="9" xfId="1" applyFont="1" applyBorder="1" applyAlignment="1">
      <alignment horizontal="center" vertical="center"/>
    </xf>
    <xf numFmtId="0" fontId="45" fillId="0" borderId="4" xfId="1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center" vertical="center"/>
    </xf>
    <xf numFmtId="0" fontId="44" fillId="0" borderId="83" xfId="1" applyFont="1" applyFill="1" applyBorder="1" applyAlignment="1">
      <alignment horizontal="left" vertical="center"/>
    </xf>
    <xf numFmtId="0" fontId="44" fillId="0" borderId="85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46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left" vertical="center" wrapText="1"/>
    </xf>
    <xf numFmtId="0" fontId="9" fillId="0" borderId="81" xfId="0" applyFont="1" applyFill="1" applyBorder="1" applyAlignment="1">
      <alignment horizontal="left" vertical="center" wrapText="1"/>
    </xf>
    <xf numFmtId="0" fontId="9" fillId="0" borderId="86" xfId="0" applyFont="1" applyFill="1" applyBorder="1" applyAlignment="1">
      <alignment horizontal="left" vertical="center" wrapText="1"/>
    </xf>
    <xf numFmtId="0" fontId="9" fillId="0" borderId="99" xfId="0" applyFont="1" applyFill="1" applyBorder="1" applyAlignment="1">
      <alignment horizontal="left" vertical="center" wrapText="1"/>
    </xf>
    <xf numFmtId="0" fontId="6" fillId="0" borderId="80" xfId="1" applyFont="1" applyFill="1" applyBorder="1" applyAlignment="1">
      <alignment horizontal="left"/>
    </xf>
    <xf numFmtId="0" fontId="6" fillId="0" borderId="91" xfId="1" applyFont="1" applyFill="1" applyBorder="1" applyAlignment="1">
      <alignment horizontal="left"/>
    </xf>
    <xf numFmtId="0" fontId="6" fillId="0" borderId="48" xfId="1" applyFont="1" applyFill="1" applyBorder="1" applyAlignment="1">
      <alignment horizontal="left" vertical="center"/>
    </xf>
    <xf numFmtId="0" fontId="6" fillId="0" borderId="69" xfId="1" applyFont="1" applyFill="1" applyBorder="1" applyAlignment="1">
      <alignment horizontal="left" vertical="center"/>
    </xf>
    <xf numFmtId="0" fontId="46" fillId="0" borderId="1" xfId="1" applyFont="1" applyFill="1" applyBorder="1" applyAlignment="1">
      <alignment horizontal="left" vertical="center"/>
    </xf>
    <xf numFmtId="0" fontId="6" fillId="0" borderId="6" xfId="1" applyFont="1" applyFill="1" applyBorder="1" applyAlignment="1">
      <alignment horizontal="left" vertical="center"/>
    </xf>
    <xf numFmtId="0" fontId="50" fillId="3" borderId="25" xfId="0" applyFont="1" applyFill="1" applyBorder="1" applyAlignment="1">
      <alignment horizontal="center"/>
    </xf>
    <xf numFmtId="0" fontId="1" fillId="0" borderId="63" xfId="0" applyFont="1" applyBorder="1"/>
    <xf numFmtId="0" fontId="50" fillId="3" borderId="37" xfId="0" applyFont="1" applyFill="1" applyBorder="1" applyAlignment="1">
      <alignment horizontal="center"/>
    </xf>
    <xf numFmtId="0" fontId="50" fillId="3" borderId="78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1" fontId="22" fillId="6" borderId="11" xfId="0" applyNumberFormat="1" applyFont="1" applyFill="1" applyBorder="1" applyAlignment="1">
      <alignment horizontal="center" vertical="center"/>
    </xf>
    <xf numFmtId="0" fontId="51" fillId="3" borderId="126" xfId="0" applyFont="1" applyFill="1" applyBorder="1" applyAlignment="1">
      <alignment horizontal="center"/>
    </xf>
    <xf numFmtId="0" fontId="4" fillId="3" borderId="126" xfId="0" applyFont="1" applyFill="1" applyBorder="1" applyAlignment="1">
      <alignment horizontal="center"/>
    </xf>
    <xf numFmtId="0" fontId="4" fillId="3" borderId="78" xfId="0" applyFont="1" applyFill="1" applyBorder="1" applyAlignment="1">
      <alignment horizontal="center"/>
    </xf>
    <xf numFmtId="0" fontId="6" fillId="0" borderId="79" xfId="1" applyFont="1" applyFill="1" applyBorder="1" applyAlignment="1">
      <alignment horizontal="left" vertical="center"/>
    </xf>
    <xf numFmtId="0" fontId="12" fillId="0" borderId="86" xfId="0" applyFont="1" applyFill="1" applyBorder="1" applyAlignment="1">
      <alignment horizontal="left" vertical="center"/>
    </xf>
    <xf numFmtId="0" fontId="12" fillId="0" borderId="84" xfId="0" applyFont="1" applyFill="1" applyBorder="1" applyAlignment="1">
      <alignment horizontal="left" vertical="center"/>
    </xf>
    <xf numFmtId="0" fontId="13" fillId="0" borderId="102" xfId="0" applyFont="1" applyFill="1" applyBorder="1" applyAlignment="1">
      <alignment horizontal="left" vertical="center" wrapText="1"/>
    </xf>
    <xf numFmtId="0" fontId="13" fillId="0" borderId="86" xfId="0" applyFont="1" applyFill="1" applyBorder="1" applyAlignment="1">
      <alignment horizontal="left" vertical="center" wrapText="1"/>
    </xf>
    <xf numFmtId="0" fontId="13" fillId="0" borderId="84" xfId="0" applyFont="1" applyFill="1" applyBorder="1" applyAlignment="1">
      <alignment horizontal="left" vertical="center" wrapText="1"/>
    </xf>
    <xf numFmtId="0" fontId="26" fillId="10" borderId="128" xfId="0" applyFont="1" applyFill="1" applyBorder="1" applyAlignment="1">
      <alignment horizontal="center" vertical="center"/>
    </xf>
    <xf numFmtId="0" fontId="1" fillId="0" borderId="129" xfId="0" applyFont="1" applyBorder="1"/>
    <xf numFmtId="0" fontId="1" fillId="0" borderId="130" xfId="0" applyFont="1" applyBorder="1"/>
    <xf numFmtId="0" fontId="54" fillId="6" borderId="120" xfId="0" applyFont="1" applyFill="1" applyBorder="1" applyAlignment="1">
      <alignment horizontal="center" vertical="center"/>
    </xf>
    <xf numFmtId="0" fontId="54" fillId="6" borderId="121" xfId="0" applyFont="1" applyFill="1" applyBorder="1" applyAlignment="1">
      <alignment horizontal="center" vertical="center"/>
    </xf>
    <xf numFmtId="0" fontId="54" fillId="6" borderId="62" xfId="0" applyFont="1" applyFill="1" applyBorder="1" applyAlignment="1">
      <alignment horizontal="center" vertical="center"/>
    </xf>
    <xf numFmtId="0" fontId="54" fillId="6" borderId="63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left" vertical="center"/>
    </xf>
    <xf numFmtId="0" fontId="3" fillId="0" borderId="104" xfId="0" applyFont="1" applyFill="1" applyBorder="1" applyAlignment="1">
      <alignment horizontal="left" vertical="center"/>
    </xf>
    <xf numFmtId="0" fontId="52" fillId="3" borderId="34" xfId="0" applyFont="1" applyFill="1" applyBorder="1" applyAlignment="1">
      <alignment horizontal="center"/>
    </xf>
    <xf numFmtId="0" fontId="52" fillId="3" borderId="127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17" xfId="0" applyFont="1" applyFill="1" applyBorder="1" applyAlignment="1">
      <alignment horizontal="center"/>
    </xf>
    <xf numFmtId="0" fontId="1" fillId="0" borderId="74" xfId="0" applyFont="1" applyBorder="1"/>
    <xf numFmtId="0" fontId="4" fillId="3" borderId="37" xfId="0" applyFont="1" applyFill="1" applyBorder="1" applyAlignment="1">
      <alignment horizontal="center"/>
    </xf>
    <xf numFmtId="0" fontId="3" fillId="0" borderId="100" xfId="0" applyFont="1" applyFill="1" applyBorder="1" applyAlignment="1">
      <alignment horizontal="left" vertical="center"/>
    </xf>
    <xf numFmtId="0" fontId="3" fillId="0" borderId="101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3" fillId="0" borderId="83" xfId="0" applyFont="1" applyFill="1" applyBorder="1" applyAlignment="1">
      <alignment horizontal="left" vertical="center"/>
    </xf>
    <xf numFmtId="0" fontId="3" fillId="0" borderId="79" xfId="0" applyFont="1" applyFill="1" applyBorder="1" applyAlignment="1">
      <alignment horizontal="left" vertical="center"/>
    </xf>
    <xf numFmtId="0" fontId="1" fillId="0" borderId="47" xfId="0" applyFont="1" applyBorder="1" applyAlignment="1">
      <alignment horizontal="center"/>
    </xf>
    <xf numFmtId="0" fontId="0" fillId="0" borderId="0" xfId="0" applyFont="1" applyAlignment="1"/>
    <xf numFmtId="0" fontId="1" fillId="0" borderId="46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CC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n7\Downloads\Jad_Ujian-mid_Genap_2017_2018%20lengk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ar Pengawas"/>
      <sheetName val="JADwal-D3-S1-Dosen (FIX)"/>
      <sheetName val="JADwal-D3-S1-MHS"/>
      <sheetName val="wkt Luang dosen Mei 2017"/>
      <sheetName val="Sheet1"/>
      <sheetName val="beban 2017"/>
      <sheetName val="waktu luang ngajar"/>
      <sheetName val="jadwal kuliah"/>
      <sheetName val="JADwal-D3-S1-Dosen (2016)"/>
      <sheetName val="wkt Luang dosen Mei 2016"/>
    </sheetNames>
    <sheetDataSet>
      <sheetData sheetId="0">
        <row r="61">
          <cell r="B61">
            <v>59</v>
          </cell>
        </row>
        <row r="62">
          <cell r="B62">
            <v>60</v>
          </cell>
        </row>
        <row r="63">
          <cell r="B63">
            <v>61</v>
          </cell>
        </row>
        <row r="64">
          <cell r="B64">
            <v>62</v>
          </cell>
        </row>
        <row r="65">
          <cell r="B65">
            <v>63</v>
          </cell>
        </row>
        <row r="66">
          <cell r="B66">
            <v>64</v>
          </cell>
        </row>
        <row r="67">
          <cell r="B67">
            <v>65</v>
          </cell>
        </row>
        <row r="68">
          <cell r="B68">
            <v>66</v>
          </cell>
        </row>
        <row r="71">
          <cell r="B71">
            <v>0</v>
          </cell>
        </row>
        <row r="72">
          <cell r="B7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384"/>
  <sheetViews>
    <sheetView tabSelected="1" zoomScale="90" zoomScaleNormal="90" zoomScaleSheetLayoutView="80" workbookViewId="0"/>
  </sheetViews>
  <sheetFormatPr defaultRowHeight="12.75"/>
  <cols>
    <col min="1" max="1" width="2.5703125" style="280" customWidth="1"/>
    <col min="2" max="2" width="5.5703125" style="280" customWidth="1"/>
    <col min="3" max="3" width="12.42578125" style="280" customWidth="1"/>
    <col min="4" max="4" width="6.140625" style="280" customWidth="1"/>
    <col min="5" max="5" width="48.140625" style="280" customWidth="1"/>
    <col min="6" max="6" width="8" style="280" customWidth="1"/>
    <col min="7" max="7" width="15.7109375" style="280" customWidth="1"/>
    <col min="8" max="8" width="11.28515625" style="280" customWidth="1"/>
    <col min="9" max="9" width="21" style="280" customWidth="1"/>
    <col min="10" max="10" width="13.5703125" style="280" customWidth="1"/>
    <col min="11" max="11" width="22.85546875" style="280" customWidth="1"/>
    <col min="12" max="12" width="34.7109375" style="280" customWidth="1"/>
    <col min="13" max="13" width="0.28515625" style="280" customWidth="1"/>
    <col min="14" max="14" width="5.140625" style="280" customWidth="1"/>
    <col min="15" max="16" width="6.7109375" style="280" customWidth="1"/>
    <col min="17" max="17" width="6.42578125" style="280" customWidth="1"/>
    <col min="18" max="18" width="4.42578125" style="280" customWidth="1"/>
  </cols>
  <sheetData>
    <row r="1" spans="1:18">
      <c r="A1" s="2"/>
      <c r="B1" s="2"/>
      <c r="C1" s="2"/>
      <c r="D1" s="10"/>
      <c r="E1" s="2"/>
      <c r="F1" s="2"/>
      <c r="G1" s="2"/>
      <c r="H1" s="279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1" customFormat="1" ht="30">
      <c r="A2" s="4"/>
      <c r="B2" s="544" t="s">
        <v>67</v>
      </c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158"/>
      <c r="O2" s="4"/>
      <c r="P2" s="4"/>
      <c r="Q2" s="4"/>
      <c r="R2" s="4"/>
    </row>
    <row r="3" spans="1:18" ht="19.5">
      <c r="A3" s="2"/>
      <c r="B3" s="546" t="s">
        <v>68</v>
      </c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281"/>
      <c r="O3" s="2"/>
      <c r="P3" s="2"/>
      <c r="Q3" s="2"/>
      <c r="R3" s="2"/>
    </row>
    <row r="4" spans="1:18" ht="19.5">
      <c r="A4" s="2"/>
      <c r="B4" s="547" t="s">
        <v>69</v>
      </c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281"/>
      <c r="O4" s="2"/>
      <c r="P4" s="2"/>
      <c r="Q4" s="2"/>
      <c r="R4" s="2"/>
    </row>
    <row r="5" spans="1:18" s="1" customFormat="1" ht="19.5">
      <c r="A5" s="4"/>
      <c r="B5" s="546" t="s">
        <v>146</v>
      </c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157"/>
      <c r="O5" s="4"/>
      <c r="P5" s="4"/>
      <c r="Q5" s="4"/>
      <c r="R5" s="4"/>
    </row>
    <row r="6" spans="1:18" s="1" customFormat="1" ht="19.5">
      <c r="A6" s="4"/>
      <c r="B6" s="546" t="s">
        <v>147</v>
      </c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157"/>
      <c r="O6" s="4"/>
      <c r="P6" s="4"/>
      <c r="Q6" s="4"/>
      <c r="R6" s="4"/>
    </row>
    <row r="7" spans="1:18" ht="19.5">
      <c r="A7" s="2"/>
      <c r="B7" s="546" t="s">
        <v>148</v>
      </c>
      <c r="C7" s="545"/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34"/>
      <c r="O7" s="2"/>
      <c r="P7" s="2"/>
      <c r="Q7" s="2"/>
      <c r="R7" s="2"/>
    </row>
    <row r="8" spans="1:18" ht="19.5">
      <c r="A8" s="2"/>
      <c r="B8" s="538" t="s">
        <v>335</v>
      </c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35"/>
      <c r="O8" s="2"/>
      <c r="P8" s="2"/>
      <c r="Q8" s="2"/>
      <c r="R8" s="2"/>
    </row>
    <row r="10" spans="1:18" ht="13.5" thickBot="1"/>
    <row r="11" spans="1:18" ht="32.25" customHeight="1">
      <c r="A11" s="2"/>
      <c r="B11" s="36"/>
      <c r="C11" s="347" t="s">
        <v>70</v>
      </c>
      <c r="D11" s="348"/>
      <c r="E11" s="542"/>
      <c r="F11" s="543"/>
      <c r="G11" s="543"/>
      <c r="H11" s="543"/>
      <c r="I11" s="543"/>
      <c r="J11" s="543"/>
      <c r="K11" s="543"/>
      <c r="L11" s="543"/>
      <c r="M11" s="36"/>
      <c r="N11" s="36"/>
      <c r="O11" s="2"/>
      <c r="P11" s="2"/>
      <c r="Q11" s="2"/>
      <c r="R11" s="2"/>
    </row>
    <row r="12" spans="1:18" ht="24" thickBot="1">
      <c r="A12" s="2"/>
      <c r="B12" s="37"/>
      <c r="C12" s="349"/>
      <c r="D12" s="350"/>
      <c r="E12" s="540"/>
      <c r="F12" s="352"/>
      <c r="G12" s="352"/>
      <c r="H12" s="256"/>
      <c r="I12" s="256"/>
      <c r="J12" s="38"/>
      <c r="K12" s="39"/>
      <c r="L12" s="646" t="s">
        <v>97</v>
      </c>
      <c r="M12" s="646"/>
      <c r="N12" s="5"/>
      <c r="O12" s="2"/>
      <c r="P12" s="2"/>
      <c r="Q12" s="2"/>
      <c r="R12" s="2"/>
    </row>
    <row r="13" spans="1:18" ht="14.25">
      <c r="A13" s="2"/>
      <c r="B13" s="40" t="s">
        <v>0</v>
      </c>
      <c r="C13" s="41" t="s">
        <v>71</v>
      </c>
      <c r="D13" s="353" t="s">
        <v>72</v>
      </c>
      <c r="E13" s="355" t="s">
        <v>73</v>
      </c>
      <c r="F13" s="356"/>
      <c r="G13" s="359" t="s">
        <v>74</v>
      </c>
      <c r="H13" s="360" t="s">
        <v>75</v>
      </c>
      <c r="I13" s="541" t="s">
        <v>3</v>
      </c>
      <c r="J13" s="360" t="s">
        <v>76</v>
      </c>
      <c r="K13" s="42" t="s">
        <v>77</v>
      </c>
      <c r="L13" s="665" t="s">
        <v>347</v>
      </c>
      <c r="M13" s="666"/>
      <c r="N13" s="2"/>
      <c r="O13" s="2" t="s">
        <v>78</v>
      </c>
      <c r="P13" s="2" t="s">
        <v>79</v>
      </c>
      <c r="Q13" s="2"/>
      <c r="R13" s="2"/>
    </row>
    <row r="14" spans="1:18" ht="15" thickBot="1">
      <c r="A14" s="2"/>
      <c r="B14" s="43" t="s">
        <v>80</v>
      </c>
      <c r="C14" s="44" t="s">
        <v>81</v>
      </c>
      <c r="D14" s="354"/>
      <c r="E14" s="357"/>
      <c r="F14" s="358"/>
      <c r="G14" s="354"/>
      <c r="H14" s="354"/>
      <c r="I14" s="354"/>
      <c r="J14" s="354"/>
      <c r="K14" s="45" t="s">
        <v>82</v>
      </c>
      <c r="L14" s="667"/>
      <c r="M14" s="668"/>
      <c r="N14" s="2"/>
      <c r="O14" s="2"/>
      <c r="P14" s="2"/>
      <c r="Q14" s="2"/>
      <c r="R14" s="2"/>
    </row>
    <row r="15" spans="1:18" ht="16.5" thickTop="1">
      <c r="A15" s="2"/>
      <c r="B15" s="46"/>
      <c r="C15" s="47"/>
      <c r="D15" s="48"/>
      <c r="E15" s="49"/>
      <c r="F15" s="50"/>
      <c r="G15" s="51"/>
      <c r="H15" s="52"/>
      <c r="I15" s="52"/>
      <c r="J15" s="52"/>
      <c r="K15" s="52"/>
      <c r="L15" s="53"/>
      <c r="M15" s="54"/>
      <c r="N15" s="279"/>
      <c r="O15" s="2"/>
      <c r="P15" s="2"/>
      <c r="Q15" s="2"/>
      <c r="R15" s="2"/>
    </row>
    <row r="16" spans="1:18" ht="18.75">
      <c r="A16" s="2"/>
      <c r="B16" s="55">
        <v>1</v>
      </c>
      <c r="C16" s="165" t="s">
        <v>97</v>
      </c>
      <c r="D16" s="374">
        <v>2</v>
      </c>
      <c r="E16" s="375" t="s">
        <v>268</v>
      </c>
      <c r="F16" s="291" t="s">
        <v>283</v>
      </c>
      <c r="G16" s="266" t="s">
        <v>274</v>
      </c>
      <c r="H16" s="93" t="s">
        <v>264</v>
      </c>
      <c r="I16" s="190" t="s">
        <v>168</v>
      </c>
      <c r="J16" s="57" t="s">
        <v>12</v>
      </c>
      <c r="K16" s="56">
        <v>28</v>
      </c>
      <c r="L16" s="361" t="str">
        <f>VLOOKUP(O16,'1'!$B$3:$C$59,2)</f>
        <v>Sri Siswanti, S.Kom, M.Kom</v>
      </c>
      <c r="M16" s="145" t="e">
        <f>VLOOKUP(P16,'1'!$B$3:C$59,2)</f>
        <v>#N/A</v>
      </c>
      <c r="N16" s="279"/>
      <c r="O16" s="2">
        <v>43</v>
      </c>
      <c r="P16" s="2" t="s">
        <v>86</v>
      </c>
      <c r="Q16" s="2"/>
      <c r="R16" s="2"/>
    </row>
    <row r="17" spans="1:18" ht="18.75">
      <c r="A17" s="2"/>
      <c r="B17" s="58"/>
      <c r="C17" s="166" t="s">
        <v>100</v>
      </c>
      <c r="D17" s="343"/>
      <c r="E17" s="376"/>
      <c r="F17" s="291" t="s">
        <v>284</v>
      </c>
      <c r="G17" s="266" t="s">
        <v>275</v>
      </c>
      <c r="H17" s="93" t="s">
        <v>264</v>
      </c>
      <c r="I17" s="190" t="s">
        <v>169</v>
      </c>
      <c r="J17" s="57" t="s">
        <v>12</v>
      </c>
      <c r="K17" s="56">
        <v>24</v>
      </c>
      <c r="L17" s="362"/>
      <c r="M17" s="145" t="e">
        <f>VLOOKUP(P17,'1'!$B$3:C$59,2)</f>
        <v>#N/A</v>
      </c>
      <c r="N17" s="279"/>
      <c r="O17" s="2">
        <v>43</v>
      </c>
      <c r="P17" s="2" t="s">
        <v>86</v>
      </c>
      <c r="Q17" s="2"/>
      <c r="R17" s="2"/>
    </row>
    <row r="18" spans="1:18" ht="18.75">
      <c r="A18" s="2"/>
      <c r="B18" s="59"/>
      <c r="C18" s="164" t="s">
        <v>149</v>
      </c>
      <c r="D18" s="415">
        <v>2</v>
      </c>
      <c r="E18" s="478" t="s">
        <v>157</v>
      </c>
      <c r="F18" s="479"/>
      <c r="G18" s="386" t="s">
        <v>275</v>
      </c>
      <c r="H18" s="189" t="s">
        <v>152</v>
      </c>
      <c r="I18" s="190" t="s">
        <v>153</v>
      </c>
      <c r="J18" s="627" t="s">
        <v>33</v>
      </c>
      <c r="K18" s="196">
        <v>6</v>
      </c>
      <c r="L18" s="361" t="str">
        <f>VLOOKUP(O18,'1'!$B$3:$C$59,2)</f>
        <v>Dr. Ir. Muhammad Hasbi, M.Kom</v>
      </c>
      <c r="M18" s="145" t="e">
        <f>VLOOKUP(P18,'1'!$B$3:C$59,2)</f>
        <v>#N/A</v>
      </c>
      <c r="N18" s="279"/>
      <c r="O18" s="2">
        <v>20</v>
      </c>
      <c r="P18" s="2" t="s">
        <v>86</v>
      </c>
      <c r="Q18" s="2"/>
      <c r="R18" s="2"/>
    </row>
    <row r="19" spans="1:18" ht="18.75">
      <c r="A19" s="2"/>
      <c r="B19" s="55"/>
      <c r="C19" s="60"/>
      <c r="D19" s="416"/>
      <c r="E19" s="426"/>
      <c r="F19" s="427"/>
      <c r="G19" s="377"/>
      <c r="H19" s="189" t="s">
        <v>159</v>
      </c>
      <c r="I19" s="190" t="s">
        <v>160</v>
      </c>
      <c r="J19" s="628"/>
      <c r="K19" s="293">
        <v>4</v>
      </c>
      <c r="L19" s="379"/>
      <c r="M19" s="145" t="e">
        <f>VLOOKUP(P19,'1'!$B$3:C$59,2)</f>
        <v>#N/A</v>
      </c>
      <c r="N19" s="279"/>
      <c r="O19" s="2"/>
      <c r="P19" s="2"/>
      <c r="Q19" s="2"/>
      <c r="R19" s="2"/>
    </row>
    <row r="20" spans="1:18" ht="18.75">
      <c r="A20" s="2"/>
      <c r="B20" s="55"/>
      <c r="C20" s="60"/>
      <c r="D20" s="416"/>
      <c r="E20" s="426"/>
      <c r="F20" s="427"/>
      <c r="G20" s="377"/>
      <c r="H20" s="190" t="s">
        <v>142</v>
      </c>
      <c r="I20" s="190" t="s">
        <v>165</v>
      </c>
      <c r="J20" s="629"/>
      <c r="K20" s="294">
        <v>19</v>
      </c>
      <c r="L20" s="379"/>
      <c r="M20" s="145" t="e">
        <f>VLOOKUP(P20,'1'!$B$3:C$59,2)</f>
        <v>#N/A</v>
      </c>
      <c r="N20" s="279"/>
      <c r="O20" s="2"/>
      <c r="P20" s="2"/>
      <c r="Q20" s="2"/>
      <c r="R20" s="2"/>
    </row>
    <row r="21" spans="1:18" ht="18.75">
      <c r="A21" s="2"/>
      <c r="B21" s="55"/>
      <c r="C21" s="60"/>
      <c r="D21" s="408"/>
      <c r="E21" s="428"/>
      <c r="F21" s="429"/>
      <c r="G21" s="377"/>
      <c r="H21" s="190" t="s">
        <v>142</v>
      </c>
      <c r="I21" s="190" t="s">
        <v>166</v>
      </c>
      <c r="J21" s="190" t="s">
        <v>30</v>
      </c>
      <c r="K21" s="196">
        <v>15</v>
      </c>
      <c r="L21" s="362"/>
      <c r="M21" s="145" t="e">
        <f>VLOOKUP(P21,'1'!$B$3:C$59,2)</f>
        <v>#N/A</v>
      </c>
      <c r="N21" s="279"/>
      <c r="O21" s="2">
        <v>9</v>
      </c>
      <c r="P21" s="2" t="s">
        <v>86</v>
      </c>
      <c r="Q21" s="2"/>
      <c r="R21" s="2"/>
    </row>
    <row r="22" spans="1:18" ht="18.75">
      <c r="A22" s="2"/>
      <c r="B22" s="55"/>
      <c r="C22" s="91"/>
      <c r="D22" s="455">
        <v>4</v>
      </c>
      <c r="E22" s="398" t="s">
        <v>2</v>
      </c>
      <c r="F22" s="399"/>
      <c r="G22" s="365" t="s">
        <v>288</v>
      </c>
      <c r="H22" s="189" t="s">
        <v>152</v>
      </c>
      <c r="I22" s="190" t="s">
        <v>173</v>
      </c>
      <c r="J22" s="370" t="s">
        <v>31</v>
      </c>
      <c r="K22" s="196">
        <v>2</v>
      </c>
      <c r="L22" s="361" t="str">
        <f>VLOOKUP(O22,'1'!$B$3:$C$59,2)</f>
        <v>Bambang Satrio Nugroho, S.E, M.M</v>
      </c>
      <c r="M22" s="145" t="e">
        <f>VLOOKUP(P22,'1'!$B$3:C$59,2)</f>
        <v>#N/A</v>
      </c>
      <c r="N22" s="9"/>
      <c r="O22" s="2">
        <v>9</v>
      </c>
      <c r="P22" s="2" t="s">
        <v>86</v>
      </c>
      <c r="Q22" s="2"/>
      <c r="R22" s="2"/>
    </row>
    <row r="23" spans="1:18" ht="18.75">
      <c r="A23" s="2"/>
      <c r="B23" s="55"/>
      <c r="C23" s="60"/>
      <c r="D23" s="456"/>
      <c r="E23" s="400"/>
      <c r="F23" s="401"/>
      <c r="G23" s="365"/>
      <c r="H23" s="190" t="s">
        <v>142</v>
      </c>
      <c r="I23" s="190" t="s">
        <v>181</v>
      </c>
      <c r="J23" s="377"/>
      <c r="K23" s="196">
        <v>10</v>
      </c>
      <c r="L23" s="379"/>
      <c r="M23" s="145" t="e">
        <f>VLOOKUP(P23,'1'!$B$3:C$59,2)</f>
        <v>#N/A</v>
      </c>
      <c r="N23" s="9"/>
      <c r="O23" s="2"/>
      <c r="P23" s="2"/>
      <c r="Q23" s="2"/>
      <c r="R23" s="2"/>
    </row>
    <row r="24" spans="1:18" ht="18.75">
      <c r="A24" s="2"/>
      <c r="B24" s="59"/>
      <c r="C24" s="60"/>
      <c r="D24" s="456"/>
      <c r="E24" s="400"/>
      <c r="F24" s="401"/>
      <c r="G24" s="393"/>
      <c r="H24" s="190" t="s">
        <v>142</v>
      </c>
      <c r="I24" s="265" t="s">
        <v>179</v>
      </c>
      <c r="J24" s="378"/>
      <c r="K24" s="299">
        <v>3</v>
      </c>
      <c r="L24" s="362"/>
      <c r="M24" s="145" t="e">
        <f>VLOOKUP(P24,'1'!$B$3:C$59,2)</f>
        <v>#N/A</v>
      </c>
      <c r="N24" s="9"/>
      <c r="O24" s="2"/>
      <c r="P24" s="2"/>
      <c r="Q24" s="2"/>
      <c r="R24" s="2"/>
    </row>
    <row r="25" spans="1:18" ht="32.25" customHeight="1">
      <c r="A25" s="2"/>
      <c r="B25" s="61"/>
      <c r="C25" s="60"/>
      <c r="D25" s="261">
        <v>6</v>
      </c>
      <c r="E25" s="402" t="s">
        <v>186</v>
      </c>
      <c r="F25" s="402"/>
      <c r="G25" s="266" t="s">
        <v>286</v>
      </c>
      <c r="H25" s="286" t="s">
        <v>142</v>
      </c>
      <c r="I25" s="190" t="s">
        <v>184</v>
      </c>
      <c r="J25" s="286" t="s">
        <v>35</v>
      </c>
      <c r="K25" s="295">
        <v>28</v>
      </c>
      <c r="L25" s="240" t="str">
        <f>VLOOKUP(O25,'1'!$B$3:$C$59,2)</f>
        <v>Cinthia Annisa Vinahapsari, S.Sos, M.B.A</v>
      </c>
      <c r="M25" s="206" t="e">
        <f>VLOOKUP(P25,'1'!$B$3:C$59,2)</f>
        <v>#N/A</v>
      </c>
      <c r="N25" s="279"/>
      <c r="O25" s="2">
        <v>41</v>
      </c>
      <c r="P25" s="2" t="s">
        <v>86</v>
      </c>
      <c r="Q25" s="2"/>
      <c r="R25" s="2"/>
    </row>
    <row r="26" spans="1:18" ht="15.75">
      <c r="A26" s="2"/>
      <c r="B26" s="58"/>
      <c r="C26" s="72"/>
      <c r="D26" s="374">
        <v>6</v>
      </c>
      <c r="E26" s="389" t="s">
        <v>189</v>
      </c>
      <c r="F26" s="390"/>
      <c r="G26" s="393" t="s">
        <v>286</v>
      </c>
      <c r="H26" s="266" t="s">
        <v>264</v>
      </c>
      <c r="I26" s="190" t="s">
        <v>188</v>
      </c>
      <c r="J26" s="266" t="s">
        <v>30</v>
      </c>
      <c r="K26" s="266">
        <v>20</v>
      </c>
      <c r="L26" s="669" t="str">
        <f>VLOOKUP(O26,'1'!$B$3:$C$59,2)</f>
        <v>Sri Tomo, S.T, M.Kom</v>
      </c>
      <c r="M26" s="145" t="e">
        <f>VLOOKUP(P26,'1'!$B$3:C$59,2)</f>
        <v>#N/A</v>
      </c>
      <c r="N26" s="279"/>
      <c r="O26" s="2">
        <v>44</v>
      </c>
      <c r="P26" s="2" t="s">
        <v>86</v>
      </c>
      <c r="Q26" s="2"/>
      <c r="R26" s="2"/>
    </row>
    <row r="27" spans="1:18" ht="15.75">
      <c r="A27" s="2"/>
      <c r="B27" s="58"/>
      <c r="C27" s="72"/>
      <c r="D27" s="343"/>
      <c r="E27" s="391"/>
      <c r="F27" s="392"/>
      <c r="G27" s="394"/>
      <c r="H27" s="266" t="s">
        <v>264</v>
      </c>
      <c r="I27" s="190" t="s">
        <v>191</v>
      </c>
      <c r="J27" s="266" t="s">
        <v>31</v>
      </c>
      <c r="K27" s="266">
        <v>23</v>
      </c>
      <c r="L27" s="670"/>
      <c r="M27" s="145" t="e">
        <f>VLOOKUP(P27,'1'!$B$3:C$59,2)</f>
        <v>#N/A</v>
      </c>
      <c r="N27" s="279"/>
      <c r="O27" s="2">
        <v>32</v>
      </c>
      <c r="P27" s="2" t="s">
        <v>86</v>
      </c>
      <c r="Q27" s="2"/>
      <c r="R27" s="2"/>
    </row>
    <row r="28" spans="1:18" ht="18.75">
      <c r="A28" s="2"/>
      <c r="B28" s="59"/>
      <c r="C28" s="60"/>
      <c r="D28" s="261">
        <v>4</v>
      </c>
      <c r="E28" s="397" t="s">
        <v>175</v>
      </c>
      <c r="F28" s="397"/>
      <c r="G28" s="365" t="s">
        <v>293</v>
      </c>
      <c r="H28" s="93" t="s">
        <v>159</v>
      </c>
      <c r="I28" s="191" t="s">
        <v>174</v>
      </c>
      <c r="J28" s="395" t="s">
        <v>29</v>
      </c>
      <c r="K28" s="266">
        <v>2</v>
      </c>
      <c r="L28" s="396" t="str">
        <f>VLOOKUP(O28,'1'!$B$3:$C$59,2)</f>
        <v>R. Arie Febrianto, M.H</v>
      </c>
      <c r="M28" s="210" t="e">
        <f>VLOOKUP(P28,'1'!$B$3:C$59,2)</f>
        <v>#N/A</v>
      </c>
      <c r="N28" s="9"/>
      <c r="O28" s="2">
        <v>31</v>
      </c>
      <c r="P28" s="2" t="s">
        <v>86</v>
      </c>
      <c r="Q28" s="2"/>
      <c r="R28" s="2"/>
    </row>
    <row r="29" spans="1:18" ht="18.75">
      <c r="A29" s="2"/>
      <c r="B29" s="59"/>
      <c r="C29" s="60"/>
      <c r="D29" s="261">
        <v>6</v>
      </c>
      <c r="E29" s="397"/>
      <c r="F29" s="397"/>
      <c r="G29" s="365"/>
      <c r="H29" s="195" t="s">
        <v>142</v>
      </c>
      <c r="I29" s="191" t="s">
        <v>184</v>
      </c>
      <c r="J29" s="395"/>
      <c r="K29" s="266">
        <v>24</v>
      </c>
      <c r="L29" s="396"/>
      <c r="M29" s="211" t="e">
        <f>VLOOKUP(P29,'1'!$B$3:C$59,2)</f>
        <v>#N/A</v>
      </c>
      <c r="N29" s="9"/>
      <c r="O29" s="2"/>
      <c r="P29" s="2"/>
      <c r="Q29" s="2"/>
      <c r="R29" s="2"/>
    </row>
    <row r="30" spans="1:18" ht="15.75">
      <c r="A30" s="2"/>
      <c r="B30" s="58"/>
      <c r="C30" s="72"/>
      <c r="D30" s="261"/>
      <c r="E30" s="203"/>
      <c r="F30" s="203"/>
      <c r="G30" s="266"/>
      <c r="H30" s="266"/>
      <c r="I30" s="194"/>
      <c r="J30" s="266"/>
      <c r="K30" s="266"/>
      <c r="L30" s="200"/>
      <c r="M30" s="145"/>
      <c r="N30" s="279"/>
      <c r="O30" s="2"/>
      <c r="P30" s="2"/>
      <c r="Q30" s="2"/>
      <c r="R30" s="2"/>
    </row>
    <row r="31" spans="1:18" ht="20.25">
      <c r="A31" s="2"/>
      <c r="B31" s="61"/>
      <c r="C31" s="60"/>
      <c r="D31" s="536" t="s">
        <v>91</v>
      </c>
      <c r="E31" s="506"/>
      <c r="F31" s="506"/>
      <c r="G31" s="506"/>
      <c r="H31" s="505"/>
      <c r="I31" s="505"/>
      <c r="J31" s="506"/>
      <c r="K31" s="505"/>
      <c r="L31" s="505"/>
      <c r="M31" s="507"/>
      <c r="N31" s="2"/>
      <c r="O31" s="2"/>
      <c r="P31" s="2"/>
      <c r="Q31" s="2"/>
      <c r="R31" s="2"/>
    </row>
    <row r="32" spans="1:18" ht="15">
      <c r="A32" s="2"/>
      <c r="B32" s="59"/>
      <c r="C32" s="340" t="s">
        <v>336</v>
      </c>
      <c r="D32" s="338">
        <v>2</v>
      </c>
      <c r="E32" s="632" t="s">
        <v>156</v>
      </c>
      <c r="F32" s="584"/>
      <c r="G32" s="393" t="s">
        <v>279</v>
      </c>
      <c r="H32" s="205" t="s">
        <v>124</v>
      </c>
      <c r="I32" s="299" t="s">
        <v>217</v>
      </c>
      <c r="J32" s="604" t="s">
        <v>31</v>
      </c>
      <c r="K32" s="296">
        <v>8</v>
      </c>
      <c r="L32" s="396" t="str">
        <f>VLOOKUP(O32,'1'!$B$3:$C$59,2)</f>
        <v>Retno Tri Vulandari, S.Si, M.Si</v>
      </c>
      <c r="M32" s="208" t="e">
        <f>VLOOKUP(P32,'1'!$B$3:C$59,2)</f>
        <v>#N/A</v>
      </c>
      <c r="N32" s="279"/>
      <c r="O32" s="2">
        <v>32</v>
      </c>
      <c r="P32" s="2" t="s">
        <v>86</v>
      </c>
      <c r="Q32" s="2"/>
      <c r="R32" s="2"/>
    </row>
    <row r="33" spans="1:18" ht="20.25" customHeight="1">
      <c r="A33" s="2"/>
      <c r="B33" s="59"/>
      <c r="C33" s="340"/>
      <c r="D33" s="339"/>
      <c r="E33" s="633"/>
      <c r="F33" s="585"/>
      <c r="G33" s="394"/>
      <c r="H33" s="205" t="s">
        <v>323</v>
      </c>
      <c r="I33" s="295" t="s">
        <v>322</v>
      </c>
      <c r="J33" s="605"/>
      <c r="K33" s="296" t="s">
        <v>120</v>
      </c>
      <c r="L33" s="396"/>
      <c r="M33" s="208" t="e">
        <f>VLOOKUP(P33,'1'!$B$3:C$59,2)</f>
        <v>#N/A</v>
      </c>
      <c r="N33" s="279"/>
      <c r="O33" s="2"/>
      <c r="P33" s="2"/>
      <c r="Q33" s="2"/>
      <c r="R33" s="2"/>
    </row>
    <row r="34" spans="1:18" ht="15">
      <c r="A34" s="2"/>
      <c r="B34" s="59"/>
      <c r="C34" s="340" t="s">
        <v>336</v>
      </c>
      <c r="D34" s="338">
        <v>6</v>
      </c>
      <c r="E34" s="387" t="s">
        <v>320</v>
      </c>
      <c r="F34" s="609"/>
      <c r="G34" s="393" t="s">
        <v>279</v>
      </c>
      <c r="H34" s="297" t="s">
        <v>318</v>
      </c>
      <c r="I34" s="196" t="s">
        <v>319</v>
      </c>
      <c r="J34" s="403" t="s">
        <v>35</v>
      </c>
      <c r="K34" s="299" t="s">
        <v>317</v>
      </c>
      <c r="L34" s="610" t="str">
        <f>VLOOKUP(O34,'1'!$B$3:$C$59,2)</f>
        <v>Cinthia Annisa Vinahapsari, S.Sos, M.B.A</v>
      </c>
      <c r="M34" s="241" t="e">
        <f>VLOOKUP(P34,'1'!$B$3:C$59,2)</f>
        <v>#N/A</v>
      </c>
      <c r="N34" s="279"/>
      <c r="O34" s="2">
        <v>41</v>
      </c>
      <c r="P34" s="2" t="s">
        <v>86</v>
      </c>
      <c r="Q34" s="2"/>
      <c r="R34" s="2"/>
    </row>
    <row r="35" spans="1:18" ht="15">
      <c r="A35" s="2"/>
      <c r="B35" s="59"/>
      <c r="C35" s="340"/>
      <c r="D35" s="339"/>
      <c r="E35" s="388"/>
      <c r="F35" s="577"/>
      <c r="G35" s="394"/>
      <c r="H35" s="295" t="s">
        <v>142</v>
      </c>
      <c r="I35" s="196" t="s">
        <v>185</v>
      </c>
      <c r="J35" s="404"/>
      <c r="K35" s="295">
        <v>13</v>
      </c>
      <c r="L35" s="611"/>
      <c r="M35" s="198" t="e">
        <f>VLOOKUP(P35,'1'!$B$3:C$59,2)</f>
        <v>#N/A</v>
      </c>
      <c r="N35" s="279"/>
      <c r="O35" s="2"/>
      <c r="P35" s="2"/>
      <c r="Q35" s="2"/>
      <c r="R35" s="2"/>
    </row>
    <row r="36" spans="1:18" ht="18.75">
      <c r="A36" s="2"/>
      <c r="B36" s="58"/>
      <c r="C36" s="60"/>
      <c r="D36" s="260">
        <v>6</v>
      </c>
      <c r="E36" s="391" t="s">
        <v>189</v>
      </c>
      <c r="F36" s="392"/>
      <c r="G36" s="277" t="s">
        <v>279</v>
      </c>
      <c r="H36" s="277" t="s">
        <v>264</v>
      </c>
      <c r="I36" s="300" t="s">
        <v>245</v>
      </c>
      <c r="J36" s="277" t="s">
        <v>30</v>
      </c>
      <c r="K36" s="277">
        <v>16</v>
      </c>
      <c r="L36" s="273" t="str">
        <f>VLOOKUP(O36,'1'!$B$3:$C$59,2)</f>
        <v>Sri Tomo, S.T, M.Kom</v>
      </c>
      <c r="M36" s="271" t="e">
        <f>VLOOKUP(P36,'1'!$B$3:C$59,2)</f>
        <v>#N/A</v>
      </c>
      <c r="N36" s="279"/>
      <c r="O36" s="2">
        <v>44</v>
      </c>
      <c r="P36" s="2" t="s">
        <v>86</v>
      </c>
      <c r="Q36" s="2"/>
      <c r="R36" s="2"/>
    </row>
    <row r="37" spans="1:18" ht="18.75">
      <c r="A37" s="2"/>
      <c r="B37" s="55"/>
      <c r="C37" s="165" t="s">
        <v>97</v>
      </c>
      <c r="D37" s="364">
        <v>2</v>
      </c>
      <c r="E37" s="630" t="s">
        <v>157</v>
      </c>
      <c r="F37" s="402"/>
      <c r="G37" s="365" t="s">
        <v>279</v>
      </c>
      <c r="H37" s="298" t="s">
        <v>152</v>
      </c>
      <c r="I37" s="196" t="s">
        <v>192</v>
      </c>
      <c r="J37" s="486" t="s">
        <v>33</v>
      </c>
      <c r="K37" s="196">
        <v>2</v>
      </c>
      <c r="L37" s="361" t="str">
        <f>VLOOKUP(O37,'1'!$B$3:$C$59,2)</f>
        <v>Dr. Ir. Muhammad Hasbi, M.Kom</v>
      </c>
      <c r="M37" s="145" t="e">
        <f>VLOOKUP(P37,'1'!$B$3:C$59,2)</f>
        <v>#N/A</v>
      </c>
      <c r="N37" s="279"/>
      <c r="O37" s="2">
        <v>20</v>
      </c>
      <c r="P37" s="2" t="s">
        <v>86</v>
      </c>
      <c r="Q37" s="2"/>
      <c r="R37" s="2"/>
    </row>
    <row r="38" spans="1:18" ht="18.75">
      <c r="A38" s="2"/>
      <c r="B38" s="61"/>
      <c r="C38" s="166" t="s">
        <v>100</v>
      </c>
      <c r="D38" s="364"/>
      <c r="E38" s="630"/>
      <c r="F38" s="402"/>
      <c r="G38" s="365"/>
      <c r="H38" s="298" t="s">
        <v>159</v>
      </c>
      <c r="I38" s="196" t="s">
        <v>194</v>
      </c>
      <c r="J38" s="487"/>
      <c r="K38" s="196">
        <v>2</v>
      </c>
      <c r="L38" s="379"/>
      <c r="M38" s="145" t="e">
        <f>VLOOKUP(P38,'1'!$B$3:C$59,2)</f>
        <v>#N/A</v>
      </c>
      <c r="N38" s="279"/>
      <c r="O38" s="2"/>
      <c r="P38" s="2"/>
      <c r="Q38" s="2"/>
      <c r="R38" s="2"/>
    </row>
    <row r="39" spans="1:18" ht="18.75">
      <c r="A39" s="2"/>
      <c r="B39" s="61"/>
      <c r="C39" s="166" t="s">
        <v>149</v>
      </c>
      <c r="D39" s="364"/>
      <c r="E39" s="630"/>
      <c r="F39" s="402"/>
      <c r="G39" s="365"/>
      <c r="H39" s="297" t="s">
        <v>142</v>
      </c>
      <c r="I39" s="196" t="s">
        <v>337</v>
      </c>
      <c r="J39" s="488"/>
      <c r="K39" s="196" t="s">
        <v>136</v>
      </c>
      <c r="L39" s="362"/>
      <c r="M39" s="145"/>
      <c r="N39" s="279"/>
      <c r="O39" s="2"/>
      <c r="P39" s="2"/>
      <c r="Q39" s="2"/>
      <c r="R39" s="2"/>
    </row>
    <row r="40" spans="1:18" ht="18.75">
      <c r="A40" s="2"/>
      <c r="B40" s="59"/>
      <c r="C40" s="60"/>
      <c r="D40" s="261">
        <v>4</v>
      </c>
      <c r="E40" s="389" t="s">
        <v>175</v>
      </c>
      <c r="F40" s="390"/>
      <c r="G40" s="393" t="s">
        <v>267</v>
      </c>
      <c r="H40" s="56" t="s">
        <v>159</v>
      </c>
      <c r="I40" s="196" t="s">
        <v>206</v>
      </c>
      <c r="J40" s="403" t="s">
        <v>33</v>
      </c>
      <c r="K40" s="205">
        <v>0</v>
      </c>
      <c r="L40" s="361" t="str">
        <f>VLOOKUP(O40,'1'!$B$3:$C$59,2)</f>
        <v>R. Arie Febrianto, M.H</v>
      </c>
      <c r="M40" s="145" t="e">
        <f>VLOOKUP(P40,'1'!$B$3:C$59,2)</f>
        <v>#N/A</v>
      </c>
      <c r="N40" s="9"/>
      <c r="O40" s="2">
        <v>31</v>
      </c>
      <c r="P40" s="2" t="s">
        <v>86</v>
      </c>
      <c r="Q40" s="2"/>
      <c r="R40" s="2"/>
    </row>
    <row r="41" spans="1:18" ht="18.75">
      <c r="A41" s="2"/>
      <c r="B41" s="59"/>
      <c r="C41" s="60"/>
      <c r="D41" s="261">
        <v>6</v>
      </c>
      <c r="E41" s="391"/>
      <c r="F41" s="392"/>
      <c r="G41" s="394"/>
      <c r="H41" s="297" t="s">
        <v>142</v>
      </c>
      <c r="I41" s="196" t="s">
        <v>213</v>
      </c>
      <c r="J41" s="404"/>
      <c r="K41" s="56">
        <v>5</v>
      </c>
      <c r="L41" s="414"/>
      <c r="M41" s="198" t="e">
        <f>VLOOKUP(P41,'1'!$B$3:C$59,2)</f>
        <v>#N/A</v>
      </c>
      <c r="N41" s="9"/>
      <c r="O41" s="2"/>
      <c r="P41" s="2"/>
      <c r="Q41" s="2"/>
      <c r="R41" s="2"/>
    </row>
    <row r="42" spans="1:18" ht="18.75">
      <c r="A42" s="2"/>
      <c r="B42" s="55"/>
      <c r="C42" s="91"/>
      <c r="D42" s="494">
        <v>4</v>
      </c>
      <c r="E42" s="402" t="s">
        <v>2</v>
      </c>
      <c r="F42" s="402"/>
      <c r="G42" s="393" t="s">
        <v>266</v>
      </c>
      <c r="H42" s="298" t="s">
        <v>152</v>
      </c>
      <c r="I42" s="299" t="s">
        <v>204</v>
      </c>
      <c r="J42" s="370" t="s">
        <v>31</v>
      </c>
      <c r="K42" s="299">
        <v>2</v>
      </c>
      <c r="L42" s="361" t="str">
        <f>VLOOKUP(O42,'1'!$B$3:$C$59,2)</f>
        <v>Bambang Satrio Nugroho, S.E, M.M</v>
      </c>
      <c r="M42" s="145" t="e">
        <f>VLOOKUP(P42,'1'!$B$3:C$59,2)</f>
        <v>#N/A</v>
      </c>
      <c r="N42" s="9"/>
      <c r="O42" s="2">
        <v>9</v>
      </c>
      <c r="P42" s="2" t="s">
        <v>86</v>
      </c>
      <c r="Q42" s="2"/>
      <c r="R42" s="2"/>
    </row>
    <row r="43" spans="1:18" ht="18.75">
      <c r="A43" s="2"/>
      <c r="B43" s="55"/>
      <c r="C43" s="60"/>
      <c r="D43" s="494"/>
      <c r="E43" s="402"/>
      <c r="F43" s="402"/>
      <c r="G43" s="394"/>
      <c r="H43" s="297" t="s">
        <v>142</v>
      </c>
      <c r="I43" s="196" t="s">
        <v>209</v>
      </c>
      <c r="J43" s="371"/>
      <c r="K43" s="196">
        <v>3</v>
      </c>
      <c r="L43" s="379"/>
      <c r="M43" s="270" t="e">
        <f>VLOOKUP(P43,'1'!$B$3:C$59,2)</f>
        <v>#N/A</v>
      </c>
      <c r="N43" s="9"/>
      <c r="O43" s="2"/>
      <c r="P43" s="2"/>
      <c r="Q43" s="2"/>
      <c r="R43" s="2"/>
    </row>
    <row r="44" spans="1:18" ht="15.75">
      <c r="A44" s="2"/>
      <c r="B44" s="58"/>
      <c r="C44" s="72"/>
      <c r="D44" s="261"/>
      <c r="E44" s="203"/>
      <c r="F44" s="203"/>
      <c r="G44" s="266"/>
      <c r="H44" s="266"/>
      <c r="I44" s="194"/>
      <c r="J44" s="266"/>
      <c r="K44" s="266"/>
      <c r="L44" s="200"/>
      <c r="M44" s="145"/>
      <c r="N44" s="279"/>
      <c r="O44" s="2"/>
      <c r="P44" s="2"/>
      <c r="Q44" s="2"/>
      <c r="R44" s="2"/>
    </row>
    <row r="45" spans="1:18" ht="15.75" thickBot="1">
      <c r="A45" s="63"/>
      <c r="B45" s="573"/>
      <c r="C45" s="574"/>
      <c r="D45" s="574"/>
      <c r="E45" s="574"/>
      <c r="F45" s="574"/>
      <c r="G45" s="574"/>
      <c r="H45" s="574"/>
      <c r="I45" s="574"/>
      <c r="J45" s="574"/>
      <c r="K45" s="574"/>
      <c r="L45" s="574"/>
      <c r="M45" s="647"/>
      <c r="N45" s="279"/>
      <c r="O45" s="2"/>
      <c r="P45" s="2"/>
      <c r="Q45" s="2"/>
      <c r="R45" s="2"/>
    </row>
    <row r="46" spans="1:18" ht="24" thickTop="1">
      <c r="A46" s="2"/>
      <c r="B46" s="64"/>
      <c r="C46" s="65"/>
      <c r="D46" s="66"/>
      <c r="E46" s="67"/>
      <c r="F46" s="17"/>
      <c r="G46" s="68"/>
      <c r="H46" s="69"/>
      <c r="I46" s="68"/>
      <c r="J46" s="68"/>
      <c r="K46" s="67"/>
      <c r="L46" s="648" t="s">
        <v>83</v>
      </c>
      <c r="M46" s="649"/>
      <c r="N46" s="70"/>
      <c r="O46" s="2"/>
      <c r="P46" s="2"/>
      <c r="Q46" s="2"/>
      <c r="R46" s="2"/>
    </row>
    <row r="47" spans="1:18" ht="18.75">
      <c r="A47" s="2"/>
      <c r="B47" s="55">
        <v>2</v>
      </c>
      <c r="C47" s="163" t="s">
        <v>83</v>
      </c>
      <c r="D47" s="364">
        <v>2</v>
      </c>
      <c r="E47" s="490" t="s">
        <v>285</v>
      </c>
      <c r="F47" s="491"/>
      <c r="G47" s="420" t="s">
        <v>274</v>
      </c>
      <c r="H47" s="56" t="s">
        <v>264</v>
      </c>
      <c r="I47" s="196" t="s">
        <v>167</v>
      </c>
      <c r="J47" s="56" t="s">
        <v>35</v>
      </c>
      <c r="K47" s="56">
        <v>28</v>
      </c>
      <c r="L47" s="361" t="str">
        <f>VLOOKUP(O47,'1'!$B$3:$C$59,2)</f>
        <v>Didik Nugroho, S. Kom, M.Kom</v>
      </c>
      <c r="M47" s="145" t="e">
        <f>VLOOKUP(P47,'1'!$B$3:C$59,2)</f>
        <v>#N/A</v>
      </c>
      <c r="N47" s="279"/>
      <c r="O47" s="2">
        <v>13</v>
      </c>
      <c r="P47" s="2" t="s">
        <v>86</v>
      </c>
      <c r="Q47" s="2"/>
      <c r="R47" s="2"/>
    </row>
    <row r="48" spans="1:18" ht="18.75">
      <c r="A48" s="2"/>
      <c r="B48" s="58"/>
      <c r="C48" s="166" t="s">
        <v>101</v>
      </c>
      <c r="D48" s="364"/>
      <c r="E48" s="492"/>
      <c r="F48" s="493"/>
      <c r="G48" s="421"/>
      <c r="H48" s="56" t="s">
        <v>264</v>
      </c>
      <c r="I48" s="196" t="s">
        <v>170</v>
      </c>
      <c r="J48" s="56" t="s">
        <v>29</v>
      </c>
      <c r="K48" s="56">
        <v>27</v>
      </c>
      <c r="L48" s="362"/>
      <c r="M48" s="145" t="e">
        <f>VLOOKUP(P48,'1'!$B$3:C$59,2)</f>
        <v>#N/A</v>
      </c>
      <c r="N48" s="279"/>
      <c r="O48" s="2">
        <v>32</v>
      </c>
      <c r="P48" s="2" t="s">
        <v>86</v>
      </c>
      <c r="Q48" s="2"/>
      <c r="R48" s="2"/>
    </row>
    <row r="49" spans="1:18" ht="18.75">
      <c r="A49" s="2"/>
      <c r="B49" s="55"/>
      <c r="C49" s="166" t="s">
        <v>149</v>
      </c>
      <c r="D49" s="261">
        <v>2</v>
      </c>
      <c r="E49" s="489" t="s">
        <v>285</v>
      </c>
      <c r="F49" s="489"/>
      <c r="G49" s="266" t="s">
        <v>274</v>
      </c>
      <c r="H49" s="56" t="s">
        <v>264</v>
      </c>
      <c r="I49" s="196" t="s">
        <v>171</v>
      </c>
      <c r="J49" s="56" t="s">
        <v>32</v>
      </c>
      <c r="K49" s="56">
        <v>24</v>
      </c>
      <c r="L49" s="140" t="str">
        <f>VLOOKUP(O49,'1'!$B$3:$C$59,2)</f>
        <v>Dziky Ridhwanullah, S.Kom</v>
      </c>
      <c r="M49" s="145" t="e">
        <f>VLOOKUP(P49,'1'!$B$3:C$59,2)</f>
        <v>#N/A</v>
      </c>
      <c r="N49" s="279"/>
      <c r="O49" s="2">
        <v>15</v>
      </c>
      <c r="P49" s="2" t="s">
        <v>86</v>
      </c>
      <c r="Q49" s="2"/>
      <c r="R49" s="2"/>
    </row>
    <row r="50" spans="1:18" ht="18.75">
      <c r="A50" s="2"/>
      <c r="B50" s="55"/>
      <c r="C50" s="60"/>
      <c r="D50" s="415">
        <v>4</v>
      </c>
      <c r="E50" s="466" t="s">
        <v>49</v>
      </c>
      <c r="F50" s="467"/>
      <c r="G50" s="412" t="s">
        <v>274</v>
      </c>
      <c r="H50" s="56" t="s">
        <v>152</v>
      </c>
      <c r="I50" s="196" t="s">
        <v>173</v>
      </c>
      <c r="J50" s="370" t="s">
        <v>33</v>
      </c>
      <c r="K50" s="56">
        <v>6</v>
      </c>
      <c r="L50" s="361" t="str">
        <f>VLOOKUP(O50,'1'!$B$3:$C$59,2)</f>
        <v>Agus Dimyati Masykur, S.S, M.Li</v>
      </c>
      <c r="M50" s="145" t="e">
        <f>VLOOKUP(P50,'1'!$B$3:C$59,2)</f>
        <v>#N/A</v>
      </c>
      <c r="N50" s="279"/>
      <c r="O50" s="2">
        <v>4</v>
      </c>
      <c r="P50" s="2" t="s">
        <v>86</v>
      </c>
      <c r="Q50" s="2"/>
      <c r="R50" s="2"/>
    </row>
    <row r="51" spans="1:18" ht="18.75">
      <c r="A51" s="2"/>
      <c r="B51" s="59"/>
      <c r="C51" s="60"/>
      <c r="D51" s="416"/>
      <c r="E51" s="410"/>
      <c r="F51" s="411"/>
      <c r="G51" s="413"/>
      <c r="H51" s="56" t="s">
        <v>263</v>
      </c>
      <c r="I51" s="196" t="s">
        <v>174</v>
      </c>
      <c r="J51" s="371"/>
      <c r="K51" s="56">
        <v>2</v>
      </c>
      <c r="L51" s="362"/>
      <c r="M51" s="145" t="e">
        <f>VLOOKUP(P51,'1'!$B$3:C$59,2)</f>
        <v>#N/A</v>
      </c>
      <c r="N51" s="279"/>
      <c r="O51" s="2"/>
      <c r="P51" s="2"/>
      <c r="Q51" s="2"/>
      <c r="R51" s="2"/>
    </row>
    <row r="52" spans="1:18" ht="18.75">
      <c r="A52" s="2"/>
      <c r="B52" s="59"/>
      <c r="C52" s="60"/>
      <c r="D52" s="407">
        <v>4</v>
      </c>
      <c r="E52" s="405" t="s">
        <v>49</v>
      </c>
      <c r="F52" s="409"/>
      <c r="G52" s="412" t="s">
        <v>274</v>
      </c>
      <c r="H52" s="56" t="s">
        <v>142</v>
      </c>
      <c r="I52" s="196" t="s">
        <v>179</v>
      </c>
      <c r="J52" s="370" t="s">
        <v>30</v>
      </c>
      <c r="K52" s="56">
        <v>20</v>
      </c>
      <c r="L52" s="361" t="str">
        <f>VLOOKUP(O52,'1'!$B$3:$C$59,2)</f>
        <v>Arumsari, S.Pd, M.Pd</v>
      </c>
      <c r="M52" s="145" t="e">
        <f>VLOOKUP(P52,'1'!$B$3:C$59,2)</f>
        <v>#N/A</v>
      </c>
      <c r="N52" s="279"/>
      <c r="O52" s="2">
        <v>3</v>
      </c>
      <c r="P52" s="2" t="s">
        <v>86</v>
      </c>
      <c r="Q52" s="2"/>
      <c r="R52" s="2"/>
    </row>
    <row r="53" spans="1:18" ht="18.75">
      <c r="A53" s="2"/>
      <c r="B53" s="55"/>
      <c r="C53" s="60"/>
      <c r="D53" s="408"/>
      <c r="E53" s="410"/>
      <c r="F53" s="411"/>
      <c r="G53" s="413"/>
      <c r="H53" s="56" t="s">
        <v>142</v>
      </c>
      <c r="I53" s="196" t="s">
        <v>181</v>
      </c>
      <c r="J53" s="371"/>
      <c r="K53" s="56">
        <v>13</v>
      </c>
      <c r="L53" s="362"/>
      <c r="M53" s="145" t="e">
        <f>VLOOKUP(P53,'1'!$B$3:C$59,2)</f>
        <v>#N/A</v>
      </c>
      <c r="N53" s="279"/>
      <c r="O53" s="2"/>
      <c r="P53" s="2"/>
      <c r="Q53" s="2"/>
      <c r="R53" s="2"/>
    </row>
    <row r="54" spans="1:18" ht="18.75" customHeight="1">
      <c r="A54" s="2"/>
      <c r="B54" s="59"/>
      <c r="C54" s="60"/>
      <c r="D54" s="261">
        <v>2</v>
      </c>
      <c r="E54" s="527" t="s">
        <v>269</v>
      </c>
      <c r="F54" s="527"/>
      <c r="G54" s="266" t="s">
        <v>274</v>
      </c>
      <c r="H54" s="266" t="s">
        <v>142</v>
      </c>
      <c r="I54" s="295" t="s">
        <v>165</v>
      </c>
      <c r="J54" s="329" t="s">
        <v>16</v>
      </c>
      <c r="K54" s="266">
        <v>17</v>
      </c>
      <c r="L54" s="677" t="str">
        <f>VLOOKUP(O54,'1'!$B$3:$C$59,2)</f>
        <v>Sri Tomo, S.T, M.Kom</v>
      </c>
      <c r="M54" s="270" t="e">
        <f>VLOOKUP(P54,'1'!$B$3:C$59,2)</f>
        <v>#N/A</v>
      </c>
      <c r="N54" s="279"/>
      <c r="O54" s="2">
        <v>44</v>
      </c>
      <c r="P54" s="2" t="s">
        <v>86</v>
      </c>
      <c r="Q54" s="2"/>
      <c r="R54" s="2"/>
    </row>
    <row r="55" spans="1:18" ht="18.75" customHeight="1">
      <c r="A55" s="2"/>
      <c r="B55" s="59"/>
      <c r="C55" s="60"/>
      <c r="D55" s="261">
        <v>2</v>
      </c>
      <c r="E55" s="484" t="s">
        <v>269</v>
      </c>
      <c r="F55" s="485"/>
      <c r="G55" s="266" t="s">
        <v>275</v>
      </c>
      <c r="H55" s="266" t="s">
        <v>142</v>
      </c>
      <c r="I55" s="295" t="s">
        <v>166</v>
      </c>
      <c r="J55" s="329" t="s">
        <v>16</v>
      </c>
      <c r="K55" s="266">
        <v>19</v>
      </c>
      <c r="L55" s="678"/>
      <c r="M55" s="145" t="e">
        <f>VLOOKUP(P55,'1'!$B$3:C$59,2)</f>
        <v>#N/A</v>
      </c>
      <c r="N55" s="279"/>
      <c r="O55" s="2">
        <v>44</v>
      </c>
      <c r="P55" s="2" t="s">
        <v>86</v>
      </c>
      <c r="Q55" s="2"/>
      <c r="R55" s="2"/>
    </row>
    <row r="56" spans="1:18" ht="15.75">
      <c r="A56" s="2"/>
      <c r="B56" s="58"/>
      <c r="C56" s="72"/>
      <c r="D56" s="374">
        <v>6</v>
      </c>
      <c r="E56" s="389" t="s">
        <v>242</v>
      </c>
      <c r="F56" s="390"/>
      <c r="G56" s="459" t="s">
        <v>275</v>
      </c>
      <c r="H56" s="266" t="s">
        <v>264</v>
      </c>
      <c r="I56" s="196" t="s">
        <v>188</v>
      </c>
      <c r="J56" s="266" t="s">
        <v>33</v>
      </c>
      <c r="K56" s="56">
        <v>15</v>
      </c>
      <c r="L56" s="361" t="str">
        <f>VLOOKUP(O56,'1'!$B$3:$C$59,2)</f>
        <v>Bramasto Wiryawan Y, S.T, M.MSI</v>
      </c>
      <c r="M56" s="145" t="e">
        <f>VLOOKUP(P56,'1'!$B$3:C$59,2)</f>
        <v>#N/A</v>
      </c>
      <c r="N56" s="279"/>
      <c r="O56" s="2">
        <v>11</v>
      </c>
      <c r="P56" s="2" t="s">
        <v>86</v>
      </c>
      <c r="Q56" s="2">
        <v>1</v>
      </c>
      <c r="R56" s="2"/>
    </row>
    <row r="57" spans="1:18" ht="15.75">
      <c r="A57" s="2"/>
      <c r="B57" s="58"/>
      <c r="C57" s="72"/>
      <c r="D57" s="343"/>
      <c r="E57" s="462"/>
      <c r="F57" s="463"/>
      <c r="G57" s="460"/>
      <c r="H57" s="266" t="s">
        <v>264</v>
      </c>
      <c r="I57" s="298" t="s">
        <v>191</v>
      </c>
      <c r="J57" s="365" t="s">
        <v>30</v>
      </c>
      <c r="K57" s="93">
        <v>24</v>
      </c>
      <c r="L57" s="379"/>
      <c r="M57" s="145" t="e">
        <f>VLOOKUP(P57,'1'!$B$3:C$59,2)</f>
        <v>#N/A</v>
      </c>
      <c r="N57" s="279"/>
      <c r="O57" s="2">
        <v>15</v>
      </c>
      <c r="P57" s="2" t="s">
        <v>86</v>
      </c>
      <c r="Q57" s="2"/>
      <c r="R57" s="2"/>
    </row>
    <row r="58" spans="1:18" ht="15.75">
      <c r="A58" s="2"/>
      <c r="B58" s="58"/>
      <c r="C58" s="72"/>
      <c r="D58" s="374" t="s">
        <v>223</v>
      </c>
      <c r="E58" s="462"/>
      <c r="F58" s="463"/>
      <c r="G58" s="460"/>
      <c r="H58" s="56" t="s">
        <v>152</v>
      </c>
      <c r="I58" s="293" t="s">
        <v>173</v>
      </c>
      <c r="J58" s="365"/>
      <c r="K58" s="297">
        <v>5</v>
      </c>
      <c r="L58" s="379"/>
      <c r="M58" s="145" t="e">
        <f>VLOOKUP(P58,'1'!$B$3:C$59,2)</f>
        <v>#N/A</v>
      </c>
      <c r="N58" s="279"/>
      <c r="O58" s="2"/>
      <c r="P58" s="2"/>
      <c r="Q58" s="2"/>
      <c r="R58" s="2"/>
    </row>
    <row r="59" spans="1:18" ht="15.75">
      <c r="A59" s="2"/>
      <c r="B59" s="58"/>
      <c r="C59" s="72"/>
      <c r="D59" s="342"/>
      <c r="E59" s="462"/>
      <c r="F59" s="463"/>
      <c r="G59" s="460"/>
      <c r="H59" s="56" t="s">
        <v>124</v>
      </c>
      <c r="I59" s="196" t="s">
        <v>227</v>
      </c>
      <c r="J59" s="386" t="s">
        <v>31</v>
      </c>
      <c r="K59" s="196">
        <v>11</v>
      </c>
      <c r="L59" s="379"/>
      <c r="M59" s="145" t="e">
        <f>VLOOKUP(P59,'1'!$B$3:C$59,2)</f>
        <v>#N/A</v>
      </c>
      <c r="N59" s="279"/>
      <c r="O59" s="2">
        <v>3</v>
      </c>
      <c r="P59" s="2" t="s">
        <v>86</v>
      </c>
      <c r="Q59" s="2"/>
      <c r="R59" s="2"/>
    </row>
    <row r="60" spans="1:18" ht="15.75">
      <c r="A60" s="2"/>
      <c r="B60" s="58"/>
      <c r="C60" s="72"/>
      <c r="D60" s="343"/>
      <c r="E60" s="391"/>
      <c r="F60" s="392"/>
      <c r="G60" s="461"/>
      <c r="H60" s="56" t="s">
        <v>142</v>
      </c>
      <c r="I60" s="196" t="s">
        <v>179</v>
      </c>
      <c r="J60" s="378"/>
      <c r="K60" s="196">
        <v>18</v>
      </c>
      <c r="L60" s="362"/>
      <c r="M60" s="145" t="e">
        <f>VLOOKUP(P60,'1'!$B$3:C$59,2)</f>
        <v>#N/A</v>
      </c>
      <c r="N60" s="279"/>
      <c r="O60" s="2"/>
      <c r="P60" s="2"/>
      <c r="Q60" s="2"/>
      <c r="R60" s="2"/>
    </row>
    <row r="61" spans="1:18" ht="18.75">
      <c r="A61" s="2"/>
      <c r="B61" s="59"/>
      <c r="C61" s="60"/>
      <c r="D61" s="415">
        <v>6</v>
      </c>
      <c r="E61" s="566" t="s">
        <v>255</v>
      </c>
      <c r="F61" s="567"/>
      <c r="G61" s="386" t="s">
        <v>288</v>
      </c>
      <c r="H61" s="56" t="s">
        <v>264</v>
      </c>
      <c r="I61" s="196" t="s">
        <v>235</v>
      </c>
      <c r="J61" s="56" t="s">
        <v>33</v>
      </c>
      <c r="K61" s="56">
        <v>16</v>
      </c>
      <c r="L61" s="361" t="str">
        <f>VLOOKUP(O61,'1'!$B$3:$C$59,2)</f>
        <v>Yustina Retno, S.T, M.Cs</v>
      </c>
      <c r="M61" s="145" t="e">
        <f>VLOOKUP(P61,'1'!$B$3:C$59,2)</f>
        <v>#N/A</v>
      </c>
      <c r="N61" s="279"/>
      <c r="O61" s="2">
        <v>50</v>
      </c>
      <c r="P61" s="2" t="s">
        <v>86</v>
      </c>
      <c r="Q61" s="2"/>
      <c r="R61" s="2"/>
    </row>
    <row r="62" spans="1:18" ht="18.75">
      <c r="A62" s="2"/>
      <c r="B62" s="59"/>
      <c r="C62" s="60"/>
      <c r="D62" s="416"/>
      <c r="E62" s="568"/>
      <c r="F62" s="569"/>
      <c r="G62" s="377"/>
      <c r="H62" s="56" t="s">
        <v>264</v>
      </c>
      <c r="I62" s="196" t="s">
        <v>237</v>
      </c>
      <c r="J62" s="262" t="s">
        <v>30</v>
      </c>
      <c r="K62" s="56">
        <v>16</v>
      </c>
      <c r="L62" s="362"/>
      <c r="M62" s="145" t="e">
        <f>VLOOKUP(P62,'1'!$B$3:C$59,2)</f>
        <v>#N/A</v>
      </c>
      <c r="N62" s="279"/>
      <c r="O62" s="2">
        <v>16</v>
      </c>
      <c r="P62" s="2" t="s">
        <v>86</v>
      </c>
      <c r="Q62" s="2"/>
      <c r="R62" s="2"/>
    </row>
    <row r="63" spans="1:18" ht="18.75" customHeight="1">
      <c r="A63" s="2"/>
      <c r="B63" s="61"/>
      <c r="C63" s="72"/>
      <c r="D63" s="374">
        <v>2</v>
      </c>
      <c r="E63" s="387" t="s">
        <v>156</v>
      </c>
      <c r="F63" s="609"/>
      <c r="G63" s="386" t="s">
        <v>286</v>
      </c>
      <c r="H63" s="93" t="s">
        <v>263</v>
      </c>
      <c r="I63" s="196" t="s">
        <v>216</v>
      </c>
      <c r="J63" s="386" t="s">
        <v>33</v>
      </c>
      <c r="K63" s="205">
        <v>4</v>
      </c>
      <c r="L63" s="361" t="str">
        <f>VLOOKUP(O63,'1'!$B$3:$C$59,2)</f>
        <v>Elistya Rimawati, S.Si, M.Si</v>
      </c>
      <c r="M63" s="145" t="e">
        <f>VLOOKUP(P63,'1'!$B$3:C$59,2)</f>
        <v>#N/A</v>
      </c>
      <c r="N63" s="279"/>
      <c r="O63" s="2">
        <v>16</v>
      </c>
      <c r="P63" s="2" t="s">
        <v>86</v>
      </c>
      <c r="Q63" s="2"/>
      <c r="R63" s="2"/>
    </row>
    <row r="64" spans="1:18" ht="18.75" customHeight="1">
      <c r="A64" s="2"/>
      <c r="B64" s="61"/>
      <c r="C64" s="72"/>
      <c r="D64" s="342"/>
      <c r="E64" s="400"/>
      <c r="F64" s="401"/>
      <c r="G64" s="377"/>
      <c r="H64" s="93" t="s">
        <v>142</v>
      </c>
      <c r="I64" s="196" t="s">
        <v>218</v>
      </c>
      <c r="J64" s="371"/>
      <c r="K64" s="56">
        <v>20</v>
      </c>
      <c r="L64" s="379"/>
      <c r="M64" s="145" t="e">
        <f>VLOOKUP(P64,'1'!$B$3:C$59,2)</f>
        <v>#N/A</v>
      </c>
      <c r="N64" s="279"/>
      <c r="O64" s="2"/>
      <c r="P64" s="2"/>
      <c r="Q64" s="2"/>
      <c r="R64" s="2"/>
    </row>
    <row r="65" spans="1:18" ht="15.75">
      <c r="A65" s="2"/>
      <c r="B65" s="58"/>
      <c r="C65" s="72"/>
      <c r="D65" s="343"/>
      <c r="E65" s="388"/>
      <c r="F65" s="577"/>
      <c r="G65" s="378"/>
      <c r="H65" s="93" t="s">
        <v>142</v>
      </c>
      <c r="I65" s="196" t="s">
        <v>219</v>
      </c>
      <c r="J65" s="268" t="s">
        <v>30</v>
      </c>
      <c r="K65" s="56">
        <v>13</v>
      </c>
      <c r="L65" s="362"/>
      <c r="M65" s="145" t="e">
        <f>VLOOKUP(P65,'1'!$B$3:C$59,2)</f>
        <v>#N/A</v>
      </c>
      <c r="N65" s="279"/>
      <c r="O65" s="2">
        <v>32</v>
      </c>
      <c r="P65" s="2" t="s">
        <v>86</v>
      </c>
      <c r="Q65" s="2"/>
      <c r="R65" s="2"/>
    </row>
    <row r="66" spans="1:18" ht="18.75">
      <c r="A66" s="2"/>
      <c r="B66" s="59"/>
      <c r="C66" s="60"/>
      <c r="D66" s="415">
        <v>4</v>
      </c>
      <c r="E66" s="424" t="s">
        <v>228</v>
      </c>
      <c r="F66" s="425"/>
      <c r="G66" s="386" t="s">
        <v>286</v>
      </c>
      <c r="H66" s="56" t="s">
        <v>124</v>
      </c>
      <c r="I66" s="196" t="s">
        <v>176</v>
      </c>
      <c r="J66" s="56" t="s">
        <v>35</v>
      </c>
      <c r="K66" s="56">
        <v>13</v>
      </c>
      <c r="L66" s="361" t="str">
        <f>VLOOKUP(O66,'1'!$B$3:$C$59,2)</f>
        <v>Budi Hartanto, S.Kom, M.Kom</v>
      </c>
      <c r="M66" s="145" t="e">
        <f>VLOOKUP(P66,'1'!$B$3:C$59,2)</f>
        <v>#N/A</v>
      </c>
      <c r="N66" s="279"/>
      <c r="O66" s="2">
        <v>8</v>
      </c>
      <c r="P66" s="2" t="s">
        <v>86</v>
      </c>
      <c r="Q66" s="2"/>
      <c r="R66" s="2"/>
    </row>
    <row r="67" spans="1:18" ht="18.75">
      <c r="A67" s="2"/>
      <c r="B67" s="59"/>
      <c r="C67" s="60"/>
      <c r="D67" s="416"/>
      <c r="E67" s="426"/>
      <c r="F67" s="427"/>
      <c r="G67" s="377"/>
      <c r="H67" s="56" t="s">
        <v>264</v>
      </c>
      <c r="I67" s="196" t="s">
        <v>182</v>
      </c>
      <c r="J67" s="56" t="s">
        <v>29</v>
      </c>
      <c r="K67" s="56">
        <v>26</v>
      </c>
      <c r="L67" s="379"/>
      <c r="M67" s="145" t="e">
        <f>VLOOKUP(P67,'1'!$B$3:C$59,2)</f>
        <v>#N/A</v>
      </c>
      <c r="N67" s="279"/>
      <c r="O67" s="2">
        <v>11</v>
      </c>
      <c r="P67" s="2" t="s">
        <v>86</v>
      </c>
      <c r="Q67" s="2"/>
      <c r="R67" s="2"/>
    </row>
    <row r="68" spans="1:18" ht="18.75">
      <c r="A68" s="2"/>
      <c r="B68" s="59"/>
      <c r="C68" s="60"/>
      <c r="D68" s="417"/>
      <c r="E68" s="551"/>
      <c r="F68" s="552"/>
      <c r="G68" s="378"/>
      <c r="H68" s="56" t="s">
        <v>264</v>
      </c>
      <c r="I68" s="196" t="s">
        <v>183</v>
      </c>
      <c r="J68" s="56" t="s">
        <v>32</v>
      </c>
      <c r="K68" s="56">
        <v>21</v>
      </c>
      <c r="L68" s="362"/>
      <c r="M68" s="145" t="e">
        <f>VLOOKUP(P68,'1'!$B$3:C$59,2)</f>
        <v>#N/A</v>
      </c>
      <c r="N68" s="279"/>
      <c r="O68" s="2">
        <v>22</v>
      </c>
      <c r="P68" s="2" t="s">
        <v>86</v>
      </c>
      <c r="Q68" s="2"/>
      <c r="R68" s="2"/>
    </row>
    <row r="69" spans="1:18" ht="18.75">
      <c r="A69" s="2"/>
      <c r="B69" s="55"/>
      <c r="C69" s="91"/>
      <c r="D69" s="364">
        <v>6</v>
      </c>
      <c r="E69" s="301" t="s">
        <v>141</v>
      </c>
      <c r="F69" s="302" t="s">
        <v>84</v>
      </c>
      <c r="G69" s="266" t="s">
        <v>278</v>
      </c>
      <c r="H69" s="93" t="s">
        <v>142</v>
      </c>
      <c r="I69" s="293" t="s">
        <v>184</v>
      </c>
      <c r="J69" s="329" t="s">
        <v>31</v>
      </c>
      <c r="K69" s="430">
        <v>31</v>
      </c>
      <c r="L69" s="361" t="str">
        <f>VLOOKUP(O69,'1'!$B$3:$C$59,2)</f>
        <v>Wawan Laksito, S.Si, M.Kom</v>
      </c>
      <c r="M69" s="145" t="e">
        <f>VLOOKUP(P69,'1'!$B$3:C$59,2)</f>
        <v>#N/A</v>
      </c>
      <c r="N69" s="279"/>
      <c r="O69" s="2">
        <v>49</v>
      </c>
      <c r="P69" s="2" t="s">
        <v>86</v>
      </c>
      <c r="Q69" s="2"/>
      <c r="R69" s="2"/>
    </row>
    <row r="70" spans="1:18" ht="18.75">
      <c r="A70" s="2"/>
      <c r="B70" s="58"/>
      <c r="C70" s="91"/>
      <c r="D70" s="364"/>
      <c r="E70" s="301" t="s">
        <v>141</v>
      </c>
      <c r="F70" s="302" t="s">
        <v>87</v>
      </c>
      <c r="G70" s="266" t="s">
        <v>329</v>
      </c>
      <c r="H70" s="93" t="s">
        <v>142</v>
      </c>
      <c r="I70" s="293" t="s">
        <v>184</v>
      </c>
      <c r="J70" s="329" t="s">
        <v>31</v>
      </c>
      <c r="K70" s="431"/>
      <c r="L70" s="362"/>
      <c r="M70" s="145" t="e">
        <f>VLOOKUP(P70,'1'!$B$3:C$59,2)</f>
        <v>#N/A</v>
      </c>
      <c r="N70" s="279"/>
      <c r="O70" s="2">
        <v>49</v>
      </c>
      <c r="P70" s="2" t="s">
        <v>86</v>
      </c>
      <c r="Q70" s="2"/>
      <c r="R70" s="2"/>
    </row>
    <row r="71" spans="1:18" ht="15.75">
      <c r="A71" s="2"/>
      <c r="B71" s="58"/>
      <c r="C71" s="72"/>
      <c r="D71" s="148"/>
      <c r="G71" s="117"/>
      <c r="H71" s="117"/>
      <c r="I71" s="194"/>
      <c r="J71" s="117"/>
      <c r="K71" s="117"/>
      <c r="L71" s="160"/>
      <c r="M71" s="160"/>
      <c r="N71" s="279"/>
      <c r="O71" s="2"/>
      <c r="P71" s="2"/>
      <c r="Q71" s="2"/>
      <c r="R71" s="2"/>
    </row>
    <row r="72" spans="1:18" ht="20.25">
      <c r="A72" s="2"/>
      <c r="B72" s="61"/>
      <c r="C72" s="73"/>
      <c r="D72" s="536" t="s">
        <v>91</v>
      </c>
      <c r="E72" s="506"/>
      <c r="F72" s="506"/>
      <c r="G72" s="506"/>
      <c r="H72" s="505"/>
      <c r="I72" s="505"/>
      <c r="J72" s="506"/>
      <c r="K72" s="505"/>
      <c r="L72" s="505"/>
      <c r="M72" s="507"/>
      <c r="N72" s="279"/>
      <c r="O72" s="2"/>
      <c r="P72" s="2"/>
      <c r="Q72" s="2"/>
      <c r="R72" s="2"/>
    </row>
    <row r="73" spans="1:18" ht="15">
      <c r="A73" s="2"/>
      <c r="B73" s="58"/>
      <c r="C73" s="340" t="s">
        <v>336</v>
      </c>
      <c r="D73" s="472">
        <v>4</v>
      </c>
      <c r="E73" s="397" t="s">
        <v>133</v>
      </c>
      <c r="F73" s="397"/>
      <c r="G73" s="365" t="s">
        <v>279</v>
      </c>
      <c r="H73" s="93" t="s">
        <v>263</v>
      </c>
      <c r="I73" s="196" t="s">
        <v>174</v>
      </c>
      <c r="J73" s="473" t="s">
        <v>33</v>
      </c>
      <c r="K73" s="266">
        <v>2</v>
      </c>
      <c r="L73" s="361" t="str">
        <f>VLOOKUP(O73,'1'!$B$3:$C$59,2)</f>
        <v>Tri Irawati, S.E, M.Si</v>
      </c>
      <c r="M73" s="145" t="e">
        <f>VLOOKUP(P73,'1'!$B$3:C$59,2)</f>
        <v>#N/A</v>
      </c>
      <c r="N73" s="279"/>
      <c r="O73" s="2">
        <v>46</v>
      </c>
      <c r="P73" s="2" t="s">
        <v>86</v>
      </c>
      <c r="Q73" s="2"/>
      <c r="R73" s="2"/>
    </row>
    <row r="74" spans="1:18" ht="15">
      <c r="A74" s="2"/>
      <c r="B74" s="58"/>
      <c r="C74" s="340"/>
      <c r="D74" s="472"/>
      <c r="E74" s="397"/>
      <c r="F74" s="397"/>
      <c r="G74" s="365"/>
      <c r="H74" s="93" t="s">
        <v>263</v>
      </c>
      <c r="I74" s="196" t="s">
        <v>206</v>
      </c>
      <c r="J74" s="474"/>
      <c r="K74" s="266">
        <v>1</v>
      </c>
      <c r="L74" s="362"/>
      <c r="M74" s="145" t="e">
        <f>VLOOKUP(P74,'1'!$B$3:C$59,2)</f>
        <v>#N/A</v>
      </c>
      <c r="N74" s="279"/>
      <c r="O74" s="2" t="s">
        <v>86</v>
      </c>
      <c r="P74" s="2" t="s">
        <v>86</v>
      </c>
      <c r="Q74" s="2"/>
      <c r="R74" s="2"/>
    </row>
    <row r="75" spans="1:18" ht="15.75" customHeight="1">
      <c r="A75" s="2"/>
      <c r="B75" s="55"/>
      <c r="C75" s="340" t="s">
        <v>336</v>
      </c>
      <c r="D75" s="338">
        <v>6</v>
      </c>
      <c r="E75" s="402" t="s">
        <v>141</v>
      </c>
      <c r="F75" s="402"/>
      <c r="G75" s="365" t="s">
        <v>279</v>
      </c>
      <c r="H75" s="56" t="s">
        <v>142</v>
      </c>
      <c r="I75" s="196" t="s">
        <v>185</v>
      </c>
      <c r="J75" s="471" t="s">
        <v>31</v>
      </c>
      <c r="K75" s="56">
        <v>8</v>
      </c>
      <c r="L75" s="361" t="str">
        <f>VLOOKUP(O75,'1'!$B$3:$C$59,2)</f>
        <v>Wawan Laksito, S.Si, M.Kom</v>
      </c>
      <c r="M75" s="145" t="e">
        <f>VLOOKUP(P75,'1'!$B$3:C$59,2)</f>
        <v>#N/A</v>
      </c>
      <c r="N75" s="279"/>
      <c r="O75" s="2">
        <v>49</v>
      </c>
      <c r="P75" s="2" t="s">
        <v>86</v>
      </c>
      <c r="Q75" s="2"/>
      <c r="R75" s="2"/>
    </row>
    <row r="76" spans="1:18" ht="15.75" customHeight="1">
      <c r="A76" s="2"/>
      <c r="B76" s="55"/>
      <c r="C76" s="340"/>
      <c r="D76" s="339"/>
      <c r="E76" s="402" t="s">
        <v>141</v>
      </c>
      <c r="F76" s="402"/>
      <c r="G76" s="365"/>
      <c r="H76" s="56" t="s">
        <v>142</v>
      </c>
      <c r="I76" s="196" t="s">
        <v>213</v>
      </c>
      <c r="J76" s="576"/>
      <c r="K76" s="56" t="s">
        <v>298</v>
      </c>
      <c r="L76" s="362"/>
      <c r="M76" s="145" t="e">
        <f>VLOOKUP(P76,'1'!$B$3:C$59,2)</f>
        <v>#N/A</v>
      </c>
      <c r="N76" s="279"/>
      <c r="O76" s="2">
        <v>49</v>
      </c>
      <c r="P76" s="2" t="s">
        <v>86</v>
      </c>
      <c r="Q76" s="2"/>
      <c r="R76" s="2"/>
    </row>
    <row r="77" spans="1:18" ht="18.75">
      <c r="A77" s="2"/>
      <c r="B77" s="58"/>
      <c r="C77" s="60"/>
      <c r="D77" s="364">
        <v>4</v>
      </c>
      <c r="E77" s="402" t="s">
        <v>49</v>
      </c>
      <c r="F77" s="402"/>
      <c r="G77" s="365" t="s">
        <v>279</v>
      </c>
      <c r="H77" s="266" t="s">
        <v>124</v>
      </c>
      <c r="I77" s="196" t="s">
        <v>227</v>
      </c>
      <c r="J77" s="608" t="s">
        <v>29</v>
      </c>
      <c r="K77" s="266">
        <v>9</v>
      </c>
      <c r="L77" s="361" t="str">
        <f>VLOOKUP(O77,'1'!$B$3:$C$59,2)</f>
        <v>Saly Kurnia Octaviani, S.Pd, M.Hum</v>
      </c>
      <c r="M77" s="145" t="e">
        <f>VLOOKUP(P77,'1'!$B$3:C$59,2)</f>
        <v>#N/A</v>
      </c>
      <c r="N77" s="279"/>
      <c r="O77" s="2">
        <v>36</v>
      </c>
      <c r="P77" s="2" t="s">
        <v>86</v>
      </c>
      <c r="Q77" s="2"/>
      <c r="R77" s="2"/>
    </row>
    <row r="78" spans="1:18" ht="20.25" customHeight="1">
      <c r="A78" s="2"/>
      <c r="B78" s="59"/>
      <c r="C78" s="165" t="s">
        <v>83</v>
      </c>
      <c r="D78" s="364"/>
      <c r="E78" s="402"/>
      <c r="F78" s="402"/>
      <c r="G78" s="365"/>
      <c r="H78" s="266" t="s">
        <v>124</v>
      </c>
      <c r="I78" s="196" t="s">
        <v>244</v>
      </c>
      <c r="J78" s="382"/>
      <c r="K78" s="266">
        <v>1</v>
      </c>
      <c r="L78" s="362"/>
      <c r="M78" s="145" t="e">
        <f>VLOOKUP(P78,'1'!$B$3:C$59,2)</f>
        <v>#N/A</v>
      </c>
      <c r="N78" s="279"/>
      <c r="O78" s="2"/>
      <c r="P78" s="2"/>
      <c r="Q78" s="2"/>
      <c r="R78" s="2"/>
    </row>
    <row r="79" spans="1:18" ht="18.75">
      <c r="A79" s="2"/>
      <c r="B79" s="58"/>
      <c r="C79" s="166" t="s">
        <v>101</v>
      </c>
      <c r="D79" s="261">
        <v>2</v>
      </c>
      <c r="E79" s="303" t="s">
        <v>268</v>
      </c>
      <c r="F79" s="613"/>
      <c r="G79" s="365" t="s">
        <v>279</v>
      </c>
      <c r="H79" s="93" t="s">
        <v>264</v>
      </c>
      <c r="I79" s="196" t="s">
        <v>201</v>
      </c>
      <c r="J79" s="471" t="s">
        <v>12</v>
      </c>
      <c r="K79" s="56">
        <v>12</v>
      </c>
      <c r="L79" s="361" t="str">
        <f>VLOOKUP(O79,'1'!$B$3:$C$59,2)</f>
        <v>Sri Siswanti, S.Kom, M.Kom</v>
      </c>
      <c r="M79" s="145" t="e">
        <f>VLOOKUP(P79,'1'!$B$3:C$59,2)</f>
        <v>#N/A</v>
      </c>
      <c r="N79" s="279"/>
      <c r="O79" s="2">
        <v>43</v>
      </c>
      <c r="P79" s="2" t="s">
        <v>86</v>
      </c>
      <c r="Q79" s="2"/>
      <c r="R79" s="2"/>
    </row>
    <row r="80" spans="1:18" ht="18.75" customHeight="1">
      <c r="A80" s="2"/>
      <c r="B80" s="61"/>
      <c r="C80" s="166" t="s">
        <v>149</v>
      </c>
      <c r="D80" s="261">
        <v>2</v>
      </c>
      <c r="E80" s="303" t="s">
        <v>276</v>
      </c>
      <c r="F80" s="613"/>
      <c r="G80" s="365"/>
      <c r="H80" s="93" t="s">
        <v>124</v>
      </c>
      <c r="I80" s="300" t="s">
        <v>197</v>
      </c>
      <c r="J80" s="470"/>
      <c r="K80" s="56">
        <v>3</v>
      </c>
      <c r="L80" s="362"/>
      <c r="M80" s="145" t="e">
        <f>VLOOKUP(P80,'1'!$B$3:C$59,2)</f>
        <v>#N/A</v>
      </c>
      <c r="N80" s="279"/>
      <c r="O80" s="2" t="s">
        <v>86</v>
      </c>
      <c r="P80" s="2" t="s">
        <v>86</v>
      </c>
      <c r="Q80" s="2"/>
      <c r="R80" s="2"/>
    </row>
    <row r="81" spans="1:18" ht="18.75" customHeight="1">
      <c r="A81" s="2"/>
      <c r="B81" s="61"/>
      <c r="C81" s="60"/>
      <c r="D81" s="261">
        <v>6</v>
      </c>
      <c r="E81" s="443" t="s">
        <v>255</v>
      </c>
      <c r="F81" s="443"/>
      <c r="G81" s="266" t="s">
        <v>279</v>
      </c>
      <c r="H81" s="93" t="s">
        <v>315</v>
      </c>
      <c r="I81" s="196" t="s">
        <v>338</v>
      </c>
      <c r="J81" s="56" t="s">
        <v>35</v>
      </c>
      <c r="K81" s="56" t="s">
        <v>316</v>
      </c>
      <c r="L81" s="140" t="str">
        <f>VLOOKUP(O81,'1'!$B$3:$C$59,2)</f>
        <v>Yustina Retno, S.T, M.Cs</v>
      </c>
      <c r="M81" s="145" t="e">
        <f>VLOOKUP(P81,'1'!$B$3:C$59,2)</f>
        <v>#N/A</v>
      </c>
      <c r="N81" s="279"/>
      <c r="O81" s="2">
        <v>50</v>
      </c>
      <c r="P81" s="2" t="s">
        <v>86</v>
      </c>
      <c r="Q81" s="2"/>
      <c r="R81" s="2"/>
    </row>
    <row r="82" spans="1:18" ht="18.75" customHeight="1">
      <c r="A82" s="2"/>
      <c r="B82" s="61"/>
      <c r="C82" s="60"/>
      <c r="D82" s="364">
        <v>2</v>
      </c>
      <c r="E82" s="402" t="s">
        <v>156</v>
      </c>
      <c r="F82" s="402"/>
      <c r="G82" s="365" t="s">
        <v>279</v>
      </c>
      <c r="H82" s="93" t="s">
        <v>263</v>
      </c>
      <c r="I82" s="196" t="s">
        <v>239</v>
      </c>
      <c r="J82" s="370" t="s">
        <v>30</v>
      </c>
      <c r="K82" s="56">
        <v>2</v>
      </c>
      <c r="L82" s="361" t="str">
        <f>VLOOKUP(O82,'1'!$B$3:$C$59,2)</f>
        <v>Elistya Rimawati, S.Si, M.Si</v>
      </c>
      <c r="M82" s="145" t="e">
        <f>VLOOKUP(P82,'1'!$B$3:C$59,2)</f>
        <v>#N/A</v>
      </c>
      <c r="N82" s="279"/>
      <c r="O82" s="2">
        <v>16</v>
      </c>
      <c r="P82" s="2" t="s">
        <v>86</v>
      </c>
      <c r="Q82" s="2"/>
      <c r="R82" s="2"/>
    </row>
    <row r="83" spans="1:18" ht="18.75" customHeight="1">
      <c r="A83" s="2"/>
      <c r="B83" s="61"/>
      <c r="C83" s="60"/>
      <c r="D83" s="364"/>
      <c r="E83" s="402"/>
      <c r="F83" s="402"/>
      <c r="G83" s="365"/>
      <c r="H83" s="56" t="s">
        <v>142</v>
      </c>
      <c r="I83" s="196" t="s">
        <v>339</v>
      </c>
      <c r="J83" s="371"/>
      <c r="K83" s="56" t="s">
        <v>140</v>
      </c>
      <c r="L83" s="362"/>
      <c r="M83" s="145" t="e">
        <f>VLOOKUP(P83,'1'!$B$3:C$59,2)</f>
        <v>#N/A</v>
      </c>
      <c r="N83" s="279"/>
      <c r="O83" s="2" t="s">
        <v>86</v>
      </c>
      <c r="P83" s="2" t="s">
        <v>86</v>
      </c>
      <c r="Q83" s="2"/>
      <c r="R83" s="2"/>
    </row>
    <row r="84" spans="1:18" ht="18.75">
      <c r="A84" s="2"/>
      <c r="B84" s="55"/>
      <c r="C84" s="60"/>
      <c r="D84" s="415">
        <v>4</v>
      </c>
      <c r="E84" s="478" t="s">
        <v>228</v>
      </c>
      <c r="F84" s="479"/>
      <c r="G84" s="412" t="s">
        <v>267</v>
      </c>
      <c r="H84" s="56" t="s">
        <v>124</v>
      </c>
      <c r="I84" s="196" t="s">
        <v>340</v>
      </c>
      <c r="J84" s="370" t="s">
        <v>35</v>
      </c>
      <c r="K84" s="56">
        <v>1</v>
      </c>
      <c r="L84" s="361" t="str">
        <f>VLOOKUP(O84,'1'!$B$3:$C$59,2)</f>
        <v>Budi Hartanto, S.Kom, M.Kom</v>
      </c>
      <c r="M84" s="145" t="e">
        <f>VLOOKUP(P84,'1'!$B$3:C$59,2)</f>
        <v>#N/A</v>
      </c>
      <c r="N84" s="279"/>
      <c r="O84" s="2">
        <v>8</v>
      </c>
      <c r="P84" s="2" t="s">
        <v>86</v>
      </c>
      <c r="Q84" s="2"/>
      <c r="R84" s="2"/>
    </row>
    <row r="85" spans="1:18" ht="15" customHeight="1">
      <c r="A85" s="2"/>
      <c r="B85" s="55"/>
      <c r="C85" s="60"/>
      <c r="D85" s="417"/>
      <c r="E85" s="551"/>
      <c r="F85" s="552"/>
      <c r="G85" s="413"/>
      <c r="H85" s="56" t="s">
        <v>264</v>
      </c>
      <c r="I85" s="196" t="s">
        <v>341</v>
      </c>
      <c r="J85" s="371"/>
      <c r="K85" s="56" t="s">
        <v>116</v>
      </c>
      <c r="L85" s="362"/>
      <c r="M85" s="145" t="e">
        <f>VLOOKUP(P85,'1'!$B$3:C$59,2)</f>
        <v>#N/A</v>
      </c>
      <c r="N85" s="279"/>
      <c r="O85" s="2">
        <v>8</v>
      </c>
      <c r="P85" s="2" t="s">
        <v>86</v>
      </c>
      <c r="Q85" s="2"/>
      <c r="R85" s="2"/>
    </row>
    <row r="86" spans="1:18" ht="18.75">
      <c r="A86" s="2"/>
      <c r="B86" s="59"/>
      <c r="C86" s="60"/>
      <c r="D86" s="415">
        <v>4</v>
      </c>
      <c r="E86" s="466" t="s">
        <v>49</v>
      </c>
      <c r="F86" s="467"/>
      <c r="G86" s="412" t="s">
        <v>267</v>
      </c>
      <c r="H86" s="56" t="s">
        <v>152</v>
      </c>
      <c r="I86" s="196" t="s">
        <v>204</v>
      </c>
      <c r="J86" s="370" t="s">
        <v>32</v>
      </c>
      <c r="K86" s="56">
        <v>2</v>
      </c>
      <c r="L86" s="361" t="str">
        <f>VLOOKUP(O86,'1'!$B$3:$C$59,2)</f>
        <v>Agus Dimyati Masykur, S.S, M.Li</v>
      </c>
      <c r="M86" s="145" t="e">
        <f>VLOOKUP(P86,'1'!$B$3:C$59,2)</f>
        <v>#N/A</v>
      </c>
      <c r="N86" s="279"/>
      <c r="O86" s="2">
        <v>4</v>
      </c>
      <c r="P86" s="2" t="s">
        <v>86</v>
      </c>
      <c r="Q86" s="2"/>
      <c r="R86" s="2"/>
    </row>
    <row r="87" spans="1:18" ht="18.75">
      <c r="A87" s="2"/>
      <c r="B87" s="59"/>
      <c r="C87" s="60"/>
      <c r="D87" s="408"/>
      <c r="E87" s="410"/>
      <c r="F87" s="411"/>
      <c r="G87" s="413"/>
      <c r="H87" s="56" t="s">
        <v>263</v>
      </c>
      <c r="I87" s="196" t="s">
        <v>206</v>
      </c>
      <c r="J87" s="371"/>
      <c r="K87" s="56">
        <v>1</v>
      </c>
      <c r="L87" s="362"/>
      <c r="M87" s="145" t="e">
        <f>VLOOKUP(P87,'1'!$B$3:C$59,2)</f>
        <v>#N/A</v>
      </c>
      <c r="N87" s="279"/>
      <c r="O87" s="2" t="s">
        <v>86</v>
      </c>
      <c r="P87" s="2" t="s">
        <v>86</v>
      </c>
      <c r="Q87" s="2"/>
      <c r="R87" s="2"/>
    </row>
    <row r="88" spans="1:18" ht="28.5" customHeight="1">
      <c r="A88" s="2"/>
      <c r="B88" s="58"/>
      <c r="C88" s="73"/>
      <c r="D88" s="263">
        <v>4</v>
      </c>
      <c r="E88" s="405" t="s">
        <v>49</v>
      </c>
      <c r="F88" s="406"/>
      <c r="G88" s="304" t="s">
        <v>267</v>
      </c>
      <c r="H88" s="56" t="s">
        <v>142</v>
      </c>
      <c r="I88" s="196" t="s">
        <v>209</v>
      </c>
      <c r="J88" s="56" t="s">
        <v>29</v>
      </c>
      <c r="K88" s="56">
        <v>9</v>
      </c>
      <c r="L88" s="140" t="str">
        <f>VLOOKUP(O88,'1'!$B$3:$C$59,2)</f>
        <v>Arumsari, S.Pd, M.Pd</v>
      </c>
      <c r="M88" s="145" t="e">
        <f>VLOOKUP(P88,'1'!$B$3:C$59,2)</f>
        <v>#N/A</v>
      </c>
      <c r="N88" s="279"/>
      <c r="O88" s="2">
        <v>3</v>
      </c>
      <c r="P88" s="2" t="s">
        <v>86</v>
      </c>
      <c r="Q88" s="2"/>
      <c r="R88" s="2"/>
    </row>
    <row r="89" spans="1:18" ht="15.75">
      <c r="A89" s="2"/>
      <c r="B89" s="58"/>
      <c r="C89" s="72"/>
      <c r="D89" s="364" t="s">
        <v>223</v>
      </c>
      <c r="E89" s="397" t="s">
        <v>242</v>
      </c>
      <c r="F89" s="397"/>
      <c r="G89" s="393" t="s">
        <v>266</v>
      </c>
      <c r="H89" s="56" t="s">
        <v>152</v>
      </c>
      <c r="I89" s="196" t="s">
        <v>204</v>
      </c>
      <c r="J89" s="380" t="s">
        <v>33</v>
      </c>
      <c r="K89" s="196">
        <v>0</v>
      </c>
      <c r="L89" s="383" t="str">
        <f>VLOOKUP(O89,'1'!$B$3:$C$59,2)</f>
        <v>Bramasto Wiryawan Y, S.T, M.MSI</v>
      </c>
      <c r="M89" s="145" t="e">
        <f>VLOOKUP(P89,'1'!$B$3:C$59,2)</f>
        <v>#N/A</v>
      </c>
      <c r="N89" s="279"/>
      <c r="O89" s="2">
        <v>11</v>
      </c>
      <c r="P89" s="2" t="s">
        <v>86</v>
      </c>
      <c r="Q89" s="2"/>
      <c r="R89" s="2"/>
    </row>
    <row r="90" spans="1:18" ht="15.75">
      <c r="A90" s="2"/>
      <c r="B90" s="58"/>
      <c r="C90" s="72"/>
      <c r="D90" s="364"/>
      <c r="E90" s="397"/>
      <c r="F90" s="397"/>
      <c r="G90" s="441"/>
      <c r="H90" s="56" t="s">
        <v>124</v>
      </c>
      <c r="I90" s="196" t="s">
        <v>244</v>
      </c>
      <c r="J90" s="381"/>
      <c r="K90" s="196">
        <v>3</v>
      </c>
      <c r="L90" s="384"/>
      <c r="M90" s="145" t="e">
        <f>VLOOKUP(P90,'1'!$B$3:C$59,2)</f>
        <v>#N/A</v>
      </c>
      <c r="N90" s="279"/>
      <c r="O90" s="2" t="s">
        <v>86</v>
      </c>
      <c r="P90" s="2" t="s">
        <v>86</v>
      </c>
      <c r="Q90" s="2"/>
      <c r="R90" s="2"/>
    </row>
    <row r="91" spans="1:18" ht="15.75">
      <c r="A91" s="2"/>
      <c r="B91" s="58"/>
      <c r="C91" s="72"/>
      <c r="D91" s="364"/>
      <c r="E91" s="397"/>
      <c r="F91" s="397"/>
      <c r="G91" s="441"/>
      <c r="H91" s="56" t="s">
        <v>142</v>
      </c>
      <c r="I91" s="196" t="s">
        <v>209</v>
      </c>
      <c r="J91" s="381"/>
      <c r="K91" s="196">
        <v>4</v>
      </c>
      <c r="L91" s="384"/>
      <c r="M91" s="145" t="e">
        <f>VLOOKUP(P91,'1'!$B$3:C$59,2)</f>
        <v>#N/A</v>
      </c>
      <c r="N91" s="279"/>
      <c r="O91" s="2" t="s">
        <v>86</v>
      </c>
      <c r="P91" s="2" t="s">
        <v>86</v>
      </c>
      <c r="Q91" s="2"/>
      <c r="R91" s="2"/>
    </row>
    <row r="92" spans="1:18" ht="15.75">
      <c r="A92" s="2"/>
      <c r="B92" s="58"/>
      <c r="C92" s="72"/>
      <c r="D92" s="261">
        <v>6</v>
      </c>
      <c r="E92" s="397"/>
      <c r="F92" s="397"/>
      <c r="G92" s="394"/>
      <c r="H92" s="266" t="s">
        <v>264</v>
      </c>
      <c r="I92" s="196" t="s">
        <v>245</v>
      </c>
      <c r="J92" s="495"/>
      <c r="K92" s="266">
        <v>12</v>
      </c>
      <c r="L92" s="385"/>
      <c r="M92" s="145" t="e">
        <f>VLOOKUP(P92,'1'!$B$3:C$59,2)</f>
        <v>#N/A</v>
      </c>
      <c r="N92" s="279"/>
      <c r="O92" s="2" t="s">
        <v>86</v>
      </c>
      <c r="P92" s="2" t="s">
        <v>86</v>
      </c>
      <c r="Q92" s="2"/>
      <c r="R92" s="2"/>
    </row>
    <row r="93" spans="1:18" ht="18.75">
      <c r="A93" s="2"/>
      <c r="B93" s="59"/>
      <c r="C93" s="60"/>
      <c r="D93" s="261">
        <v>2</v>
      </c>
      <c r="E93" s="489" t="s">
        <v>172</v>
      </c>
      <c r="F93" s="489"/>
      <c r="G93" s="266" t="s">
        <v>266</v>
      </c>
      <c r="H93" s="56" t="s">
        <v>264</v>
      </c>
      <c r="I93" s="196" t="s">
        <v>200</v>
      </c>
      <c r="J93" s="56" t="s">
        <v>30</v>
      </c>
      <c r="K93" s="56">
        <v>13</v>
      </c>
      <c r="L93" s="140" t="str">
        <f>VLOOKUP(O93,'1'!$B$3:$C$59,2)</f>
        <v>Dziky Ridhwanullah, S.Kom</v>
      </c>
      <c r="M93" s="145" t="e">
        <f>VLOOKUP(P93,'1'!$B$3:C$59,2)</f>
        <v>#N/A</v>
      </c>
      <c r="N93" s="279"/>
      <c r="O93" s="2">
        <v>15</v>
      </c>
      <c r="P93" s="2" t="s">
        <v>86</v>
      </c>
      <c r="Q93" s="2"/>
      <c r="R93" s="2"/>
    </row>
    <row r="94" spans="1:18" ht="21" customHeight="1" thickBot="1">
      <c r="A94" s="2"/>
      <c r="B94" s="77"/>
      <c r="C94" s="78"/>
      <c r="D94" s="79"/>
      <c r="E94" s="80"/>
      <c r="F94" s="80"/>
      <c r="G94" s="81"/>
      <c r="H94" s="82"/>
      <c r="I94" s="80"/>
      <c r="J94" s="80"/>
      <c r="K94" s="80"/>
      <c r="L94" s="80"/>
      <c r="M94" s="83"/>
      <c r="N94" s="2"/>
      <c r="O94" s="2"/>
      <c r="P94" s="2"/>
      <c r="Q94" s="2"/>
      <c r="R94" s="2"/>
    </row>
    <row r="95" spans="1:18" ht="15.75">
      <c r="A95" s="2"/>
      <c r="B95" s="84"/>
      <c r="C95" s="85"/>
      <c r="D95" s="86"/>
      <c r="E95" s="87"/>
      <c r="F95" s="87"/>
      <c r="G95" s="88"/>
      <c r="H95" s="84"/>
      <c r="I95" s="84"/>
      <c r="J95" s="84"/>
      <c r="K95" s="84"/>
      <c r="L95" s="89"/>
      <c r="M95" s="89"/>
      <c r="N95" s="279"/>
      <c r="O95" s="2"/>
      <c r="P95" s="2"/>
      <c r="Q95" s="2"/>
      <c r="R95" s="2"/>
    </row>
    <row r="96" spans="1:18" s="1" customFormat="1" ht="23.25">
      <c r="A96" s="4"/>
      <c r="B96" s="167"/>
      <c r="C96" s="168"/>
      <c r="D96" s="169"/>
      <c r="E96" s="170"/>
      <c r="F96" s="170"/>
      <c r="G96" s="170"/>
      <c r="H96" s="170"/>
      <c r="I96" s="170"/>
      <c r="J96" s="170"/>
      <c r="K96" s="170"/>
      <c r="L96" s="171"/>
      <c r="M96" s="171"/>
      <c r="N96" s="9"/>
      <c r="O96" s="4"/>
      <c r="P96" s="4"/>
      <c r="Q96" s="4"/>
      <c r="R96" s="4"/>
    </row>
    <row r="97" spans="1:18" s="1" customFormat="1" ht="20.25" customHeight="1">
      <c r="A97" s="4"/>
      <c r="B97" s="104"/>
      <c r="C97" s="650" t="s">
        <v>93</v>
      </c>
      <c r="D97" s="650"/>
      <c r="E97" s="170"/>
      <c r="F97" s="170"/>
      <c r="G97" s="170"/>
      <c r="H97" s="9"/>
      <c r="I97" s="4"/>
      <c r="J97" s="4"/>
      <c r="K97" s="4"/>
      <c r="L97" s="171"/>
      <c r="M97" s="171"/>
      <c r="N97" s="9"/>
      <c r="O97" s="2"/>
      <c r="P97" s="2"/>
      <c r="Q97" s="4"/>
      <c r="R97" s="4"/>
    </row>
    <row r="98" spans="1:18" ht="24" thickBot="1">
      <c r="A98" s="2"/>
      <c r="B98" s="37"/>
      <c r="C98" s="651"/>
      <c r="D98" s="651"/>
      <c r="E98" s="351"/>
      <c r="F98" s="352"/>
      <c r="G98" s="352"/>
      <c r="H98" s="256"/>
      <c r="I98" s="256"/>
      <c r="J98" s="38"/>
      <c r="K98" s="39"/>
      <c r="L98" s="646" t="s">
        <v>92</v>
      </c>
      <c r="M98" s="646"/>
      <c r="N98" s="5"/>
      <c r="O98" s="2"/>
      <c r="P98" s="2"/>
      <c r="Q98" s="2"/>
      <c r="R98" s="2"/>
    </row>
    <row r="99" spans="1:18" ht="14.25">
      <c r="A99" s="2"/>
      <c r="B99" s="40" t="s">
        <v>0</v>
      </c>
      <c r="C99" s="258" t="s">
        <v>71</v>
      </c>
      <c r="D99" s="652" t="s">
        <v>72</v>
      </c>
      <c r="E99" s="355" t="s">
        <v>73</v>
      </c>
      <c r="F99" s="356"/>
      <c r="G99" s="359" t="s">
        <v>74</v>
      </c>
      <c r="H99" s="360" t="s">
        <v>75</v>
      </c>
      <c r="I99" s="359" t="s">
        <v>3</v>
      </c>
      <c r="J99" s="360" t="s">
        <v>76</v>
      </c>
      <c r="K99" s="42" t="s">
        <v>77</v>
      </c>
      <c r="L99" s="665" t="s">
        <v>347</v>
      </c>
      <c r="M99" s="666"/>
      <c r="N99" s="2"/>
      <c r="O99" s="2"/>
      <c r="P99" s="2"/>
      <c r="Q99" s="2"/>
      <c r="R99" s="2"/>
    </row>
    <row r="100" spans="1:18" ht="15" thickBot="1">
      <c r="A100" s="2"/>
      <c r="B100" s="43" t="s">
        <v>80</v>
      </c>
      <c r="C100" s="44" t="s">
        <v>81</v>
      </c>
      <c r="D100" s="354"/>
      <c r="E100" s="357"/>
      <c r="F100" s="358"/>
      <c r="G100" s="354"/>
      <c r="H100" s="354"/>
      <c r="I100" s="354"/>
      <c r="J100" s="354"/>
      <c r="K100" s="45" t="s">
        <v>82</v>
      </c>
      <c r="L100" s="667"/>
      <c r="M100" s="668"/>
      <c r="N100" s="2"/>
      <c r="O100" s="2"/>
      <c r="P100" s="2"/>
      <c r="Q100" s="2"/>
      <c r="R100" s="2"/>
    </row>
    <row r="101" spans="1:18" ht="16.5" thickTop="1">
      <c r="A101" s="2"/>
      <c r="B101" s="46"/>
      <c r="C101" s="47"/>
      <c r="D101" s="48"/>
      <c r="E101" s="49"/>
      <c r="F101" s="199"/>
      <c r="G101" s="209"/>
      <c r="H101" s="52"/>
      <c r="I101" s="52"/>
      <c r="J101" s="52"/>
      <c r="K101" s="52"/>
      <c r="L101" s="53"/>
      <c r="M101" s="54"/>
      <c r="N101" s="279"/>
      <c r="O101" s="2"/>
      <c r="P101" s="2"/>
      <c r="Q101" s="2"/>
      <c r="R101" s="2"/>
    </row>
    <row r="102" spans="1:18" ht="18.75">
      <c r="A102" s="2"/>
      <c r="B102" s="55">
        <v>3</v>
      </c>
      <c r="C102" s="165" t="s">
        <v>92</v>
      </c>
      <c r="D102" s="364">
        <v>6</v>
      </c>
      <c r="E102" s="397" t="s">
        <v>251</v>
      </c>
      <c r="F102" s="397"/>
      <c r="G102" s="365" t="s">
        <v>274</v>
      </c>
      <c r="H102" s="266" t="s">
        <v>152</v>
      </c>
      <c r="I102" s="297" t="s">
        <v>173</v>
      </c>
      <c r="J102" s="370" t="s">
        <v>30</v>
      </c>
      <c r="K102" s="196">
        <v>10</v>
      </c>
      <c r="L102" s="361" t="str">
        <f>VLOOKUP(O102,'1'!$B$3:$C$59,2)</f>
        <v>Prihanto, M.Si</v>
      </c>
      <c r="M102" s="145" t="e">
        <f>VLOOKUP(P102,'1'!$B$3:C$59,2)</f>
        <v>#N/A</v>
      </c>
      <c r="N102" s="279"/>
      <c r="O102" s="2">
        <v>39</v>
      </c>
      <c r="P102" s="2" t="s">
        <v>86</v>
      </c>
      <c r="Q102" s="2"/>
      <c r="R102" s="2"/>
    </row>
    <row r="103" spans="1:18" ht="18.75">
      <c r="A103" s="2"/>
      <c r="B103" s="55"/>
      <c r="C103" s="166" t="s">
        <v>102</v>
      </c>
      <c r="D103" s="364"/>
      <c r="E103" s="397"/>
      <c r="F103" s="397"/>
      <c r="G103" s="365"/>
      <c r="H103" s="266" t="s">
        <v>142</v>
      </c>
      <c r="I103" s="297" t="s">
        <v>185</v>
      </c>
      <c r="J103" s="371"/>
      <c r="K103" s="196">
        <v>0</v>
      </c>
      <c r="L103" s="379"/>
      <c r="M103" s="145" t="e">
        <f>VLOOKUP(P103,'1'!$B$3:C$59,2)</f>
        <v>#N/A</v>
      </c>
      <c r="N103" s="279"/>
      <c r="O103" s="2" t="s">
        <v>86</v>
      </c>
      <c r="P103" s="2" t="s">
        <v>86</v>
      </c>
      <c r="Q103" s="2"/>
      <c r="R103" s="2"/>
    </row>
    <row r="104" spans="1:18" ht="15.75" customHeight="1">
      <c r="A104" s="2"/>
      <c r="B104" s="55"/>
      <c r="C104" s="164" t="s">
        <v>149</v>
      </c>
      <c r="D104" s="364"/>
      <c r="E104" s="397"/>
      <c r="F104" s="397"/>
      <c r="G104" s="365"/>
      <c r="H104" s="266" t="s">
        <v>142</v>
      </c>
      <c r="I104" s="297" t="s">
        <v>184</v>
      </c>
      <c r="J104" s="262" t="s">
        <v>33</v>
      </c>
      <c r="K104" s="196">
        <v>29</v>
      </c>
      <c r="L104" s="362"/>
      <c r="M104" s="145" t="e">
        <f>VLOOKUP(P104,'1'!$B$3:C$59,2)</f>
        <v>#N/A</v>
      </c>
      <c r="N104" s="279"/>
      <c r="O104" s="2">
        <v>12</v>
      </c>
      <c r="P104" s="2" t="s">
        <v>86</v>
      </c>
      <c r="Q104" s="2"/>
      <c r="R104" s="2"/>
    </row>
    <row r="105" spans="1:18" ht="15.75" customHeight="1">
      <c r="A105" s="2"/>
      <c r="B105" s="58"/>
      <c r="C105" s="72"/>
      <c r="D105" s="261">
        <v>2</v>
      </c>
      <c r="E105" s="376" t="s">
        <v>268</v>
      </c>
      <c r="F105" s="614"/>
      <c r="G105" s="277" t="s">
        <v>274</v>
      </c>
      <c r="H105" s="282" t="s">
        <v>264</v>
      </c>
      <c r="I105" s="196" t="s">
        <v>221</v>
      </c>
      <c r="J105" s="57" t="s">
        <v>12</v>
      </c>
      <c r="K105" s="56">
        <v>28</v>
      </c>
      <c r="L105" s="361" t="str">
        <f>VLOOKUP(O105,'1'!$B$3:$C$59,2)</f>
        <v>Sri Siswanti, S.Kom, M.Kom</v>
      </c>
      <c r="M105" s="145" t="e">
        <f>VLOOKUP(P105,'1'!$B$3:C$59,2)</f>
        <v>#N/A</v>
      </c>
      <c r="N105" s="279"/>
      <c r="O105" s="2">
        <v>43</v>
      </c>
      <c r="P105" s="2" t="s">
        <v>86</v>
      </c>
      <c r="Q105" s="2"/>
      <c r="R105" s="2"/>
    </row>
    <row r="106" spans="1:18" ht="15.75" customHeight="1">
      <c r="A106" s="2"/>
      <c r="B106" s="58"/>
      <c r="C106" s="73"/>
      <c r="D106" s="261">
        <v>2</v>
      </c>
      <c r="E106" s="615" t="s">
        <v>277</v>
      </c>
      <c r="F106" s="616"/>
      <c r="G106" s="266" t="s">
        <v>275</v>
      </c>
      <c r="H106" s="93" t="s">
        <v>124</v>
      </c>
      <c r="I106" s="196" t="s">
        <v>164</v>
      </c>
      <c r="J106" s="57" t="s">
        <v>12</v>
      </c>
      <c r="K106" s="56">
        <v>10</v>
      </c>
      <c r="L106" s="362"/>
      <c r="M106" s="145" t="e">
        <f>VLOOKUP(P106,'1'!$B$3:C$59,2)</f>
        <v>#N/A</v>
      </c>
      <c r="N106" s="279"/>
      <c r="O106" s="2">
        <v>43</v>
      </c>
      <c r="P106" s="2" t="s">
        <v>86</v>
      </c>
      <c r="Q106" s="2"/>
      <c r="R106" s="2"/>
    </row>
    <row r="107" spans="1:18" ht="18.75">
      <c r="A107" s="2"/>
      <c r="B107" s="59"/>
      <c r="C107" s="91"/>
      <c r="D107" s="374">
        <v>4</v>
      </c>
      <c r="E107" s="389" t="s">
        <v>49</v>
      </c>
      <c r="F107" s="390"/>
      <c r="G107" s="393" t="s">
        <v>275</v>
      </c>
      <c r="H107" s="93" t="s">
        <v>264</v>
      </c>
      <c r="I107" s="300" t="s">
        <v>232</v>
      </c>
      <c r="J107" s="117" t="s">
        <v>35</v>
      </c>
      <c r="K107" s="56">
        <v>30</v>
      </c>
      <c r="L107" s="383" t="str">
        <f>VLOOKUP(O107,'1'!$B$3:$C$59,2)</f>
        <v>Suryanti Galuh P, S.Pd, M.Hum</v>
      </c>
      <c r="M107" s="145" t="e">
        <f>VLOOKUP(P107,'1'!$B$3:C$59,2)</f>
        <v>#N/A</v>
      </c>
      <c r="N107" s="279"/>
      <c r="O107" s="2">
        <v>40</v>
      </c>
      <c r="P107" s="2" t="s">
        <v>86</v>
      </c>
      <c r="Q107" s="2"/>
      <c r="R107" s="2"/>
    </row>
    <row r="108" spans="1:18" ht="15.75">
      <c r="A108" s="2"/>
      <c r="B108" s="58"/>
      <c r="C108" s="72"/>
      <c r="D108" s="343"/>
      <c r="E108" s="391"/>
      <c r="F108" s="392"/>
      <c r="G108" s="394"/>
      <c r="H108" s="93" t="s">
        <v>264</v>
      </c>
      <c r="I108" s="300" t="s">
        <v>233</v>
      </c>
      <c r="J108" s="266" t="s">
        <v>29</v>
      </c>
      <c r="K108" s="266">
        <v>22</v>
      </c>
      <c r="L108" s="385"/>
      <c r="M108" s="145" t="e">
        <f>VLOOKUP(P108,'1'!$B$3:C$59,2)</f>
        <v>#N/A</v>
      </c>
      <c r="N108" s="279"/>
      <c r="O108" s="2">
        <v>46</v>
      </c>
      <c r="P108" s="2" t="s">
        <v>86</v>
      </c>
      <c r="Q108" s="2"/>
      <c r="R108" s="2"/>
    </row>
    <row r="109" spans="1:18" ht="15.75" customHeight="1">
      <c r="A109" s="2"/>
      <c r="B109" s="59"/>
      <c r="C109" s="60"/>
      <c r="D109" s="415">
        <v>2</v>
      </c>
      <c r="E109" s="562" t="s">
        <v>154</v>
      </c>
      <c r="F109" s="570"/>
      <c r="G109" s="473" t="s">
        <v>275</v>
      </c>
      <c r="H109" s="266" t="s">
        <v>152</v>
      </c>
      <c r="I109" s="196" t="s">
        <v>153</v>
      </c>
      <c r="J109" s="370" t="s">
        <v>33</v>
      </c>
      <c r="K109" s="196">
        <v>7</v>
      </c>
      <c r="L109" s="361" t="str">
        <f>VLOOKUP(O109,'1'!$B$3:$C$59,2)</f>
        <v>Setiyowati, S.Kom, M.Kom</v>
      </c>
      <c r="M109" s="145" t="e">
        <f>VLOOKUP(P109,'1'!$B$3:C$59,2)</f>
        <v>#N/A</v>
      </c>
      <c r="N109" s="279"/>
      <c r="O109" s="2">
        <v>35</v>
      </c>
      <c r="P109" s="2" t="s">
        <v>86</v>
      </c>
      <c r="Q109" s="2"/>
      <c r="R109" s="2"/>
    </row>
    <row r="110" spans="1:18" ht="18.75">
      <c r="A110" s="2"/>
      <c r="B110" s="59"/>
      <c r="C110" s="60"/>
      <c r="D110" s="416"/>
      <c r="E110" s="512"/>
      <c r="F110" s="513"/>
      <c r="G110" s="575"/>
      <c r="H110" s="266" t="s">
        <v>142</v>
      </c>
      <c r="I110" s="196" t="s">
        <v>165</v>
      </c>
      <c r="J110" s="371"/>
      <c r="K110" s="196">
        <v>19</v>
      </c>
      <c r="L110" s="379"/>
      <c r="M110" s="145" t="e">
        <f>VLOOKUP(P110,'1'!$B$3:C$59,2)</f>
        <v>#N/A</v>
      </c>
      <c r="N110" s="279"/>
      <c r="O110" s="2" t="s">
        <v>86</v>
      </c>
      <c r="P110" s="2" t="s">
        <v>86</v>
      </c>
      <c r="Q110" s="2"/>
      <c r="R110" s="2"/>
    </row>
    <row r="111" spans="1:18" ht="15.75" customHeight="1">
      <c r="A111" s="2"/>
      <c r="B111" s="58"/>
      <c r="C111" s="73"/>
      <c r="D111" s="417"/>
      <c r="E111" s="571"/>
      <c r="F111" s="572"/>
      <c r="G111" s="474"/>
      <c r="H111" s="266" t="s">
        <v>142</v>
      </c>
      <c r="I111" s="196" t="s">
        <v>166</v>
      </c>
      <c r="J111" s="268" t="s">
        <v>30</v>
      </c>
      <c r="K111" s="196">
        <v>17</v>
      </c>
      <c r="L111" s="362"/>
      <c r="M111" s="145" t="e">
        <f>VLOOKUP(P111,'1'!$B$3:C$59,2)</f>
        <v>#N/A</v>
      </c>
      <c r="N111" s="279"/>
      <c r="O111" s="2">
        <v>39</v>
      </c>
      <c r="P111" s="2" t="s">
        <v>86</v>
      </c>
      <c r="Q111" s="2"/>
      <c r="R111" s="2"/>
    </row>
    <row r="112" spans="1:18" ht="15.75">
      <c r="A112" s="2"/>
      <c r="B112" s="58"/>
      <c r="C112" s="72"/>
      <c r="D112" s="364">
        <v>4</v>
      </c>
      <c r="E112" s="305" t="s">
        <v>258</v>
      </c>
      <c r="F112" s="306"/>
      <c r="G112" s="365" t="s">
        <v>288</v>
      </c>
      <c r="H112" s="266" t="s">
        <v>152</v>
      </c>
      <c r="I112" s="297" t="s">
        <v>173</v>
      </c>
      <c r="J112" s="380" t="s">
        <v>30</v>
      </c>
      <c r="K112" s="196">
        <v>5</v>
      </c>
      <c r="L112" s="383" t="str">
        <f>VLOOKUP(O112,'1'!$B$3:$C$59,2)</f>
        <v>Sri Harjanto, S.Kom, M.Kom</v>
      </c>
      <c r="M112" s="145" t="e">
        <f>VLOOKUP(P112,'1'!$B$3:C$59,2)</f>
        <v>#N/A</v>
      </c>
      <c r="N112" s="279"/>
      <c r="O112" s="2">
        <v>33</v>
      </c>
      <c r="P112" s="2" t="s">
        <v>86</v>
      </c>
      <c r="Q112" s="2"/>
      <c r="R112" s="2"/>
    </row>
    <row r="113" spans="1:18" ht="15.75">
      <c r="A113" s="2"/>
      <c r="B113" s="58"/>
      <c r="C113" s="72"/>
      <c r="D113" s="364"/>
      <c r="E113" s="606" t="s">
        <v>259</v>
      </c>
      <c r="F113" s="607"/>
      <c r="G113" s="365"/>
      <c r="H113" s="266" t="s">
        <v>142</v>
      </c>
      <c r="I113" s="307" t="s">
        <v>179</v>
      </c>
      <c r="J113" s="381"/>
      <c r="K113" s="196">
        <v>20</v>
      </c>
      <c r="L113" s="384"/>
      <c r="M113" s="145" t="e">
        <f>VLOOKUP(P113,'1'!$B$3:C$59,2)</f>
        <v>#N/A</v>
      </c>
      <c r="N113" s="279"/>
      <c r="O113" s="2" t="s">
        <v>86</v>
      </c>
      <c r="P113" s="2" t="s">
        <v>86</v>
      </c>
      <c r="Q113" s="2"/>
      <c r="R113" s="2"/>
    </row>
    <row r="114" spans="1:18" ht="15.75">
      <c r="A114" s="2"/>
      <c r="B114" s="58"/>
      <c r="C114" s="72"/>
      <c r="D114" s="364"/>
      <c r="E114" s="606"/>
      <c r="F114" s="607"/>
      <c r="G114" s="365"/>
      <c r="H114" s="266" t="s">
        <v>142</v>
      </c>
      <c r="I114" s="308" t="s">
        <v>181</v>
      </c>
      <c r="J114" s="382"/>
      <c r="K114" s="266">
        <v>8</v>
      </c>
      <c r="L114" s="385"/>
      <c r="M114" s="145" t="e">
        <f>VLOOKUP(P114,'1'!$B$3:C$59,2)</f>
        <v>#N/A</v>
      </c>
      <c r="N114" s="279"/>
      <c r="O114" s="2" t="s">
        <v>86</v>
      </c>
      <c r="P114" s="2" t="s">
        <v>86</v>
      </c>
      <c r="Q114" s="2"/>
      <c r="R114" s="2"/>
    </row>
    <row r="115" spans="1:18" ht="18.75">
      <c r="A115" s="2"/>
      <c r="B115" s="59"/>
      <c r="C115" s="60"/>
      <c r="D115" s="407">
        <v>2</v>
      </c>
      <c r="E115" s="405" t="s">
        <v>123</v>
      </c>
      <c r="F115" s="409"/>
      <c r="G115" s="370" t="s">
        <v>286</v>
      </c>
      <c r="H115" s="93" t="s">
        <v>264</v>
      </c>
      <c r="I115" s="196" t="s">
        <v>246</v>
      </c>
      <c r="J115" s="56" t="s">
        <v>35</v>
      </c>
      <c r="K115" s="293">
        <v>27</v>
      </c>
      <c r="L115" s="361" t="str">
        <f>VLOOKUP(O115,'1'!$B$3:$C$59,2)</f>
        <v>Ari Wibowo, S.Si, M.Si</v>
      </c>
      <c r="M115" s="145" t="e">
        <f>VLOOKUP(P115,'1'!$B$3:C$59,2)</f>
        <v>#N/A</v>
      </c>
      <c r="N115" s="279"/>
      <c r="O115" s="2">
        <v>1</v>
      </c>
      <c r="P115" s="2" t="s">
        <v>86</v>
      </c>
      <c r="Q115" s="2"/>
      <c r="R115" s="2"/>
    </row>
    <row r="116" spans="1:18" ht="18.75">
      <c r="A116" s="2"/>
      <c r="B116" s="59"/>
      <c r="C116" s="60"/>
      <c r="D116" s="416"/>
      <c r="E116" s="475"/>
      <c r="F116" s="476"/>
      <c r="G116" s="377"/>
      <c r="H116" s="93" t="s">
        <v>264</v>
      </c>
      <c r="I116" s="196" t="s">
        <v>247</v>
      </c>
      <c r="J116" s="56" t="s">
        <v>29</v>
      </c>
      <c r="K116" s="293">
        <v>23</v>
      </c>
      <c r="L116" s="379"/>
      <c r="M116" s="145" t="e">
        <f>VLOOKUP(P116,'1'!$B$3:C$59,2)</f>
        <v>#N/A</v>
      </c>
      <c r="N116" s="9"/>
      <c r="O116" s="2">
        <v>33</v>
      </c>
      <c r="P116" s="2" t="s">
        <v>86</v>
      </c>
      <c r="Q116" s="2"/>
      <c r="R116" s="2"/>
    </row>
    <row r="117" spans="1:18" ht="18.75">
      <c r="A117" s="2"/>
      <c r="B117" s="59"/>
      <c r="C117" s="60"/>
      <c r="D117" s="416"/>
      <c r="E117" s="475"/>
      <c r="F117" s="476"/>
      <c r="G117" s="377"/>
      <c r="H117" s="93" t="s">
        <v>264</v>
      </c>
      <c r="I117" s="196" t="s">
        <v>248</v>
      </c>
      <c r="J117" s="56" t="s">
        <v>32</v>
      </c>
      <c r="K117" s="293">
        <v>27</v>
      </c>
      <c r="L117" s="362"/>
      <c r="M117" s="145" t="e">
        <f>VLOOKUP(P117,'1'!$B$3:C$59,2)</f>
        <v>#N/A</v>
      </c>
      <c r="N117" s="9"/>
      <c r="O117" s="2">
        <v>51</v>
      </c>
      <c r="P117" s="2" t="s">
        <v>86</v>
      </c>
      <c r="Q117" s="2"/>
      <c r="R117" s="2"/>
    </row>
    <row r="118" spans="1:18" ht="15.75">
      <c r="A118" s="2"/>
      <c r="B118" s="59"/>
      <c r="C118" s="72"/>
      <c r="D118" s="364">
        <v>4</v>
      </c>
      <c r="E118" s="397" t="s">
        <v>229</v>
      </c>
      <c r="F118" s="397"/>
      <c r="G118" s="365" t="s">
        <v>286</v>
      </c>
      <c r="H118" s="266" t="s">
        <v>142</v>
      </c>
      <c r="I118" s="196" t="s">
        <v>179</v>
      </c>
      <c r="J118" s="380" t="s">
        <v>30</v>
      </c>
      <c r="K118" s="56">
        <v>19</v>
      </c>
      <c r="L118" s="361" t="str">
        <f>VLOOKUP(O118,'1'!$B$3:$C$59,2)</f>
        <v>Bambang Satrio Nugroho, S.E, M.M</v>
      </c>
      <c r="M118" s="145" t="e">
        <f>VLOOKUP(P118,'1'!$B$3:C$59,2)</f>
        <v>#N/A</v>
      </c>
      <c r="N118" s="279"/>
      <c r="O118" s="2">
        <v>9</v>
      </c>
      <c r="P118" s="2" t="s">
        <v>86</v>
      </c>
      <c r="Q118" s="2"/>
      <c r="R118" s="2"/>
    </row>
    <row r="119" spans="1:18" ht="15.75">
      <c r="A119" s="2"/>
      <c r="B119" s="58"/>
      <c r="C119" s="72"/>
      <c r="D119" s="364"/>
      <c r="E119" s="397"/>
      <c r="F119" s="397"/>
      <c r="G119" s="365"/>
      <c r="H119" s="266" t="s">
        <v>142</v>
      </c>
      <c r="I119" s="196" t="s">
        <v>181</v>
      </c>
      <c r="J119" s="495"/>
      <c r="K119" s="266">
        <v>14</v>
      </c>
      <c r="L119" s="362"/>
      <c r="M119" s="145" t="e">
        <f>VLOOKUP(P119,'1'!$B$3:C$59,2)</f>
        <v>#N/A</v>
      </c>
      <c r="N119" s="279"/>
      <c r="O119" s="2"/>
      <c r="P119" s="2"/>
      <c r="Q119" s="2"/>
      <c r="R119" s="2"/>
    </row>
    <row r="120" spans="1:18" ht="15.75">
      <c r="A120" s="2"/>
      <c r="B120" s="58"/>
      <c r="C120" s="72"/>
      <c r="D120" s="261"/>
      <c r="G120" s="266"/>
      <c r="H120" s="266"/>
      <c r="I120" s="204"/>
      <c r="J120" s="266"/>
      <c r="K120" s="266"/>
      <c r="L120" s="200"/>
      <c r="M120" s="145"/>
      <c r="N120" s="279"/>
      <c r="O120" s="2"/>
      <c r="P120" s="2"/>
      <c r="Q120" s="2"/>
      <c r="R120" s="2"/>
    </row>
    <row r="121" spans="1:18" ht="20.25">
      <c r="A121" s="2"/>
      <c r="B121" s="61"/>
      <c r="C121" s="71"/>
      <c r="D121" s="536" t="s">
        <v>91</v>
      </c>
      <c r="E121" s="506"/>
      <c r="F121" s="506"/>
      <c r="G121" s="506"/>
      <c r="H121" s="505"/>
      <c r="I121" s="505"/>
      <c r="J121" s="506"/>
      <c r="K121" s="505"/>
      <c r="L121" s="505"/>
      <c r="M121" s="507"/>
      <c r="N121" s="2"/>
      <c r="O121" s="2"/>
      <c r="P121" s="2"/>
      <c r="Q121" s="2"/>
      <c r="R121" s="2"/>
    </row>
    <row r="122" spans="1:18" ht="15.75" customHeight="1">
      <c r="A122" s="2"/>
      <c r="B122" s="59"/>
      <c r="C122" s="337" t="s">
        <v>345</v>
      </c>
      <c r="D122" s="338" t="s">
        <v>51</v>
      </c>
      <c r="E122" s="644" t="s">
        <v>271</v>
      </c>
      <c r="F122" s="644"/>
      <c r="G122" s="430" t="s">
        <v>279</v>
      </c>
      <c r="H122" s="56" t="s">
        <v>264</v>
      </c>
      <c r="I122" s="293" t="s">
        <v>297</v>
      </c>
      <c r="J122" s="444" t="s">
        <v>11</v>
      </c>
      <c r="K122" s="266" t="s">
        <v>296</v>
      </c>
      <c r="L122" s="383" t="str">
        <f>VLOOKUP(O122,'1'!$B$3:$C$59,2)</f>
        <v>Yustina Retno, S.T, M.Cs</v>
      </c>
      <c r="M122" s="422" t="e">
        <f>VLOOKUP(P122,'1'!$B$3:C$59,2)</f>
        <v>#N/A</v>
      </c>
      <c r="N122" s="279"/>
      <c r="O122" s="2">
        <v>50</v>
      </c>
      <c r="P122" s="2" t="s">
        <v>86</v>
      </c>
      <c r="Q122" s="2"/>
      <c r="R122" s="2"/>
    </row>
    <row r="123" spans="1:18" ht="15.75" customHeight="1">
      <c r="A123" s="2"/>
      <c r="B123" s="59"/>
      <c r="C123" s="337"/>
      <c r="D123" s="339"/>
      <c r="E123" s="644" t="s">
        <v>271</v>
      </c>
      <c r="F123" s="644"/>
      <c r="G123" s="431"/>
      <c r="H123" s="56" t="s">
        <v>264</v>
      </c>
      <c r="I123" s="293" t="s">
        <v>215</v>
      </c>
      <c r="J123" s="444"/>
      <c r="K123" s="266">
        <v>1</v>
      </c>
      <c r="L123" s="385"/>
      <c r="M123" s="423"/>
      <c r="N123" s="279"/>
      <c r="O123" s="2" t="s">
        <v>86</v>
      </c>
      <c r="P123" s="2" t="s">
        <v>86</v>
      </c>
      <c r="Q123" s="2"/>
      <c r="R123" s="2"/>
    </row>
    <row r="124" spans="1:18" ht="15.75" customHeight="1">
      <c r="A124" s="2"/>
      <c r="B124" s="58"/>
      <c r="C124" s="337" t="s">
        <v>345</v>
      </c>
      <c r="D124" s="530">
        <v>2</v>
      </c>
      <c r="E124" s="466" t="s">
        <v>163</v>
      </c>
      <c r="F124" s="390"/>
      <c r="G124" s="412" t="s">
        <v>279</v>
      </c>
      <c r="H124" s="56" t="s">
        <v>263</v>
      </c>
      <c r="I124" s="293" t="s">
        <v>160</v>
      </c>
      <c r="J124" s="394" t="s">
        <v>29</v>
      </c>
      <c r="K124" s="282">
        <v>4</v>
      </c>
      <c r="L124" s="361" t="str">
        <f>VLOOKUP(O124,'1'!$B$3:$C$59,2)</f>
        <v>Yovita Kinanti Kumarahadi, S.E, S.Kom</v>
      </c>
      <c r="M124" s="145" t="e">
        <f>VLOOKUP(P124,'1'!$B$3:C$59,2)</f>
        <v>#N/A</v>
      </c>
      <c r="N124" s="279"/>
      <c r="O124" s="2">
        <v>51</v>
      </c>
      <c r="P124" s="2" t="s">
        <v>86</v>
      </c>
      <c r="Q124" s="2"/>
      <c r="R124" s="2"/>
    </row>
    <row r="125" spans="1:18" ht="15">
      <c r="A125" s="2"/>
      <c r="B125" s="55"/>
      <c r="C125" s="337"/>
      <c r="D125" s="465"/>
      <c r="E125" s="410"/>
      <c r="F125" s="561"/>
      <c r="G125" s="394"/>
      <c r="H125" s="56" t="s">
        <v>263</v>
      </c>
      <c r="I125" s="293" t="s">
        <v>194</v>
      </c>
      <c r="J125" s="365"/>
      <c r="K125" s="93">
        <v>2</v>
      </c>
      <c r="L125" s="362"/>
      <c r="M125" s="145" t="e">
        <f>VLOOKUP(P125,'1'!$B$3:C$59,2)</f>
        <v>#N/A</v>
      </c>
      <c r="N125" s="279"/>
      <c r="O125" s="2" t="s">
        <v>86</v>
      </c>
      <c r="P125" s="2" t="s">
        <v>86</v>
      </c>
      <c r="Q125" s="2"/>
      <c r="R125" s="2"/>
    </row>
    <row r="126" spans="1:18" ht="15.75">
      <c r="A126" s="2"/>
      <c r="B126" s="59"/>
      <c r="C126" s="72"/>
      <c r="D126" s="415">
        <v>2</v>
      </c>
      <c r="E126" s="562" t="s">
        <v>154</v>
      </c>
      <c r="F126" s="570"/>
      <c r="G126" s="412" t="s">
        <v>279</v>
      </c>
      <c r="H126" s="266" t="s">
        <v>152</v>
      </c>
      <c r="I126" s="293" t="s">
        <v>192</v>
      </c>
      <c r="J126" s="365" t="s">
        <v>33</v>
      </c>
      <c r="K126" s="295">
        <v>2</v>
      </c>
      <c r="L126" s="383" t="str">
        <f>VLOOKUP(O126,'1'!$B$3:$C$59,2)</f>
        <v>Setiyowati, S.Kom, M.Kom</v>
      </c>
      <c r="M126" s="145" t="e">
        <f>VLOOKUP(P126,'1'!$B$3:C$59,2)</f>
        <v>#N/A</v>
      </c>
      <c r="N126" s="279"/>
      <c r="O126" s="2">
        <v>35</v>
      </c>
      <c r="P126" s="2" t="s">
        <v>86</v>
      </c>
      <c r="Q126" s="2"/>
      <c r="R126" s="2"/>
    </row>
    <row r="127" spans="1:18" ht="18.75">
      <c r="A127" s="2"/>
      <c r="B127" s="59"/>
      <c r="C127" s="163" t="s">
        <v>92</v>
      </c>
      <c r="D127" s="417"/>
      <c r="E127" s="571"/>
      <c r="F127" s="572"/>
      <c r="G127" s="394"/>
      <c r="H127" s="266" t="s">
        <v>142</v>
      </c>
      <c r="I127" s="293" t="s">
        <v>337</v>
      </c>
      <c r="J127" s="365"/>
      <c r="K127" s="295" t="s">
        <v>136</v>
      </c>
      <c r="L127" s="385"/>
      <c r="M127" s="145" t="e">
        <f>VLOOKUP(P127,'1'!$B$3:C$59,2)</f>
        <v>#N/A</v>
      </c>
      <c r="N127" s="279"/>
      <c r="O127" s="2" t="s">
        <v>86</v>
      </c>
      <c r="P127" s="2" t="s">
        <v>86</v>
      </c>
      <c r="Q127" s="2"/>
      <c r="R127" s="2"/>
    </row>
    <row r="128" spans="1:18" ht="18.75">
      <c r="A128" s="2"/>
      <c r="B128" s="59"/>
      <c r="C128" s="166" t="s">
        <v>102</v>
      </c>
      <c r="D128" s="437">
        <v>4</v>
      </c>
      <c r="E128" s="309" t="s">
        <v>258</v>
      </c>
      <c r="F128" s="310"/>
      <c r="G128" s="412" t="s">
        <v>279</v>
      </c>
      <c r="H128" s="266" t="s">
        <v>152</v>
      </c>
      <c r="I128" s="293" t="s">
        <v>204</v>
      </c>
      <c r="J128" s="365" t="s">
        <v>30</v>
      </c>
      <c r="K128" s="196">
        <v>3</v>
      </c>
      <c r="L128" s="383" t="str">
        <f>VLOOKUP(O128,'1'!$B$3:$C$59,2)</f>
        <v>Sri Harjanto, S.Kom, M.Kom</v>
      </c>
      <c r="M128" s="145" t="e">
        <f>VLOOKUP(P128,'1'!$B$3:C$59,2)</f>
        <v>#N/A</v>
      </c>
      <c r="N128" s="279"/>
      <c r="O128" s="2">
        <v>33</v>
      </c>
      <c r="P128" s="2" t="s">
        <v>86</v>
      </c>
      <c r="Q128" s="2"/>
      <c r="R128" s="2"/>
    </row>
    <row r="129" spans="1:18" ht="18.75">
      <c r="A129" s="2"/>
      <c r="B129" s="59"/>
      <c r="C129" s="166" t="s">
        <v>149</v>
      </c>
      <c r="D129" s="438"/>
      <c r="E129" s="311" t="s">
        <v>259</v>
      </c>
      <c r="F129" s="312"/>
      <c r="G129" s="394"/>
      <c r="H129" s="266" t="s">
        <v>142</v>
      </c>
      <c r="I129" s="293" t="s">
        <v>209</v>
      </c>
      <c r="J129" s="365"/>
      <c r="K129" s="196">
        <v>9</v>
      </c>
      <c r="L129" s="385"/>
      <c r="M129" s="145" t="e">
        <f>VLOOKUP(P129,'1'!$B$3:C$59,2)</f>
        <v>#N/A</v>
      </c>
      <c r="N129" s="279"/>
      <c r="O129" s="2" t="s">
        <v>86</v>
      </c>
      <c r="P129" s="2" t="s">
        <v>86</v>
      </c>
      <c r="Q129" s="2"/>
      <c r="R129" s="2"/>
    </row>
    <row r="130" spans="1:18" ht="18.75">
      <c r="A130" s="2"/>
      <c r="B130" s="61"/>
      <c r="C130" s="92"/>
      <c r="D130" s="261">
        <v>2</v>
      </c>
      <c r="E130" s="397" t="s">
        <v>123</v>
      </c>
      <c r="F130" s="397"/>
      <c r="G130" s="266" t="s">
        <v>279</v>
      </c>
      <c r="H130" s="93" t="s">
        <v>264</v>
      </c>
      <c r="I130" s="196" t="s">
        <v>199</v>
      </c>
      <c r="J130" s="56" t="s">
        <v>31</v>
      </c>
      <c r="K130" s="56">
        <v>10</v>
      </c>
      <c r="L130" s="140" t="str">
        <f>VLOOKUP(O130,'1'!$B$3:$C$59,2)</f>
        <v>Ari Wibowo, S.Si, M.Si</v>
      </c>
      <c r="M130" s="145" t="e">
        <f>VLOOKUP(P130,'1'!$B$3:C$59,2)</f>
        <v>#N/A</v>
      </c>
      <c r="N130" s="279"/>
      <c r="O130" s="2">
        <v>1</v>
      </c>
      <c r="P130" s="2" t="s">
        <v>86</v>
      </c>
      <c r="Q130" s="2"/>
      <c r="R130" s="2"/>
    </row>
    <row r="131" spans="1:18" ht="18.75">
      <c r="A131" s="2"/>
      <c r="B131" s="59"/>
      <c r="C131" s="91"/>
      <c r="D131" s="259">
        <v>4</v>
      </c>
      <c r="E131" s="606" t="s">
        <v>49</v>
      </c>
      <c r="F131" s="612"/>
      <c r="G131" s="266" t="s">
        <v>279</v>
      </c>
      <c r="H131" s="93" t="s">
        <v>264</v>
      </c>
      <c r="I131" s="300" t="s">
        <v>210</v>
      </c>
      <c r="J131" s="117" t="s">
        <v>35</v>
      </c>
      <c r="K131" s="56">
        <v>9</v>
      </c>
      <c r="L131" s="140" t="str">
        <f>VLOOKUP(O131,'1'!$B$3:$C$59,2)</f>
        <v>Suryanti Galuh P, S.Pd, M.Hum</v>
      </c>
      <c r="M131" s="145" t="e">
        <f>VLOOKUP(P131,'1'!$B$3:C$59,2)</f>
        <v>#N/A</v>
      </c>
      <c r="N131" s="279"/>
      <c r="O131" s="2">
        <v>40</v>
      </c>
      <c r="P131" s="2" t="s">
        <v>86</v>
      </c>
      <c r="Q131" s="2"/>
      <c r="R131" s="2"/>
    </row>
    <row r="132" spans="1:18" ht="18.75">
      <c r="A132" s="2"/>
      <c r="B132" s="59"/>
      <c r="C132" s="91"/>
      <c r="D132" s="374">
        <v>6</v>
      </c>
      <c r="E132" s="389" t="s">
        <v>251</v>
      </c>
      <c r="F132" s="418"/>
      <c r="G132" s="412" t="s">
        <v>267</v>
      </c>
      <c r="H132" s="266" t="s">
        <v>152</v>
      </c>
      <c r="I132" s="196" t="s">
        <v>254</v>
      </c>
      <c r="J132" s="365" t="s">
        <v>33</v>
      </c>
      <c r="K132" s="56">
        <v>3</v>
      </c>
      <c r="L132" s="361" t="str">
        <f>VLOOKUP(O132,'1'!$B$3:$C$59,2)</f>
        <v>Prihanto, M.Si</v>
      </c>
      <c r="M132" s="145" t="e">
        <f>VLOOKUP(P132,'1'!$B$3:C$59,2)</f>
        <v>#N/A</v>
      </c>
      <c r="N132" s="279"/>
      <c r="O132" s="2">
        <v>39</v>
      </c>
      <c r="P132" s="2" t="s">
        <v>86</v>
      </c>
      <c r="Q132" s="2"/>
      <c r="R132" s="2"/>
    </row>
    <row r="133" spans="1:18" ht="18.75">
      <c r="A133" s="2"/>
      <c r="B133" s="59"/>
      <c r="C133" s="91"/>
      <c r="D133" s="343"/>
      <c r="E133" s="391"/>
      <c r="F133" s="419"/>
      <c r="G133" s="394"/>
      <c r="H133" s="266" t="s">
        <v>142</v>
      </c>
      <c r="I133" s="196" t="s">
        <v>213</v>
      </c>
      <c r="J133" s="365"/>
      <c r="K133" s="56">
        <v>0</v>
      </c>
      <c r="L133" s="362"/>
      <c r="M133" s="145" t="e">
        <f>VLOOKUP(P133,'1'!$B$3:C$59,2)</f>
        <v>#N/A</v>
      </c>
      <c r="N133" s="279"/>
      <c r="O133" s="2" t="s">
        <v>86</v>
      </c>
      <c r="P133" s="2" t="s">
        <v>86</v>
      </c>
      <c r="Q133" s="2"/>
      <c r="R133" s="2"/>
    </row>
    <row r="134" spans="1:18" ht="15.75">
      <c r="A134" s="2"/>
      <c r="B134" s="59"/>
      <c r="C134" s="72"/>
      <c r="D134" s="261">
        <v>4</v>
      </c>
      <c r="E134" s="445" t="s">
        <v>229</v>
      </c>
      <c r="F134" s="446"/>
      <c r="G134" s="56" t="s">
        <v>266</v>
      </c>
      <c r="H134" s="266" t="s">
        <v>142</v>
      </c>
      <c r="I134" s="196" t="s">
        <v>209</v>
      </c>
      <c r="J134" s="56" t="s">
        <v>30</v>
      </c>
      <c r="K134" s="56">
        <v>8</v>
      </c>
      <c r="L134" s="140" t="str">
        <f>VLOOKUP(O134,'1'!$B$3:$C$59,2)</f>
        <v>Bambang Satrio Nugroho, S.E, M.M</v>
      </c>
      <c r="M134" s="145" t="e">
        <f>VLOOKUP(P134,'1'!$B$3:C$59,2)</f>
        <v>#N/A</v>
      </c>
      <c r="N134" s="279"/>
      <c r="O134" s="2">
        <v>9</v>
      </c>
      <c r="P134" s="2" t="s">
        <v>86</v>
      </c>
      <c r="Q134" s="2"/>
      <c r="R134" s="2"/>
    </row>
    <row r="135" spans="1:18" ht="15.75" thickBot="1">
      <c r="A135" s="2"/>
      <c r="B135" s="61"/>
      <c r="C135" s="108"/>
      <c r="D135" s="109"/>
      <c r="E135" s="19"/>
      <c r="F135" s="287"/>
      <c r="G135" s="212"/>
      <c r="H135" s="116"/>
      <c r="K135" s="110"/>
      <c r="L135" s="110"/>
      <c r="M135" s="111"/>
      <c r="N135" s="332"/>
      <c r="O135" s="2"/>
      <c r="P135" s="2"/>
      <c r="Q135" s="2"/>
      <c r="R135" s="2"/>
    </row>
    <row r="136" spans="1:18" ht="16.5" thickTop="1" thickBot="1">
      <c r="A136" s="153"/>
      <c r="B136" s="548"/>
      <c r="C136" s="549"/>
      <c r="D136" s="549"/>
      <c r="E136" s="549"/>
      <c r="F136" s="549"/>
      <c r="G136" s="549"/>
      <c r="H136" s="549"/>
      <c r="I136" s="549"/>
      <c r="J136" s="549"/>
      <c r="K136" s="549"/>
      <c r="L136" s="549"/>
      <c r="M136" s="550"/>
      <c r="N136" s="332"/>
      <c r="O136" s="2"/>
      <c r="P136" s="2"/>
      <c r="Q136" s="2"/>
      <c r="R136" s="2"/>
    </row>
    <row r="137" spans="1:18" ht="13.5" thickTop="1">
      <c r="B137" s="245"/>
      <c r="C137" s="225"/>
      <c r="D137" s="225"/>
      <c r="E137" s="225"/>
      <c r="F137" s="225"/>
      <c r="G137" s="225"/>
      <c r="H137" s="225"/>
      <c r="I137" s="225"/>
      <c r="J137" s="225"/>
      <c r="K137" s="225"/>
      <c r="L137" s="225"/>
      <c r="M137" s="246"/>
    </row>
    <row r="138" spans="1:18" ht="24" customHeight="1">
      <c r="A138" s="2"/>
      <c r="B138" s="344" t="s">
        <v>308</v>
      </c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6"/>
      <c r="N138" s="279"/>
      <c r="O138" s="2"/>
      <c r="P138" s="2"/>
      <c r="Q138" s="2"/>
      <c r="R138" s="2"/>
    </row>
    <row r="139" spans="1:18" s="1" customFormat="1" ht="15" customHeight="1" thickBot="1">
      <c r="A139" s="4"/>
      <c r="B139" s="247"/>
      <c r="C139" s="244"/>
      <c r="D139" s="244"/>
      <c r="E139" s="244"/>
      <c r="F139" s="244"/>
      <c r="G139" s="244"/>
      <c r="H139" s="244"/>
      <c r="I139" s="244"/>
      <c r="J139" s="244"/>
      <c r="K139" s="244"/>
      <c r="L139" s="244"/>
      <c r="M139" s="248"/>
      <c r="N139" s="9"/>
      <c r="O139" s="4"/>
      <c r="P139" s="4"/>
      <c r="Q139" s="4"/>
      <c r="R139" s="4"/>
    </row>
    <row r="140" spans="1:18" ht="16.5" thickTop="1" thickBot="1">
      <c r="A140" s="153"/>
      <c r="B140" s="548"/>
      <c r="C140" s="549"/>
      <c r="D140" s="549"/>
      <c r="E140" s="549"/>
      <c r="F140" s="549"/>
      <c r="G140" s="549"/>
      <c r="H140" s="549"/>
      <c r="I140" s="549"/>
      <c r="J140" s="549"/>
      <c r="K140" s="549"/>
      <c r="L140" s="549"/>
      <c r="M140" s="550"/>
      <c r="N140" s="279"/>
      <c r="O140" s="2"/>
      <c r="P140" s="2"/>
      <c r="Q140" s="2"/>
      <c r="R140" s="2"/>
    </row>
    <row r="141" spans="1:18" ht="24" thickTop="1">
      <c r="A141" s="2"/>
      <c r="B141" s="55"/>
      <c r="C141" s="71"/>
      <c r="D141" s="10"/>
      <c r="E141" s="2"/>
      <c r="F141" s="141"/>
      <c r="G141" s="2"/>
      <c r="H141" s="279"/>
      <c r="I141" s="2"/>
      <c r="J141" s="2"/>
      <c r="K141" s="2"/>
      <c r="L141" s="653" t="s">
        <v>94</v>
      </c>
      <c r="M141" s="653"/>
      <c r="N141" s="2"/>
      <c r="O141" s="2"/>
      <c r="P141" s="2"/>
      <c r="Q141" s="2"/>
      <c r="R141" s="2"/>
    </row>
    <row r="142" spans="1:18" ht="18.75">
      <c r="A142" s="2"/>
      <c r="B142" s="55">
        <v>4</v>
      </c>
      <c r="C142" s="163" t="s">
        <v>94</v>
      </c>
      <c r="D142" s="457">
        <v>4</v>
      </c>
      <c r="E142" s="375" t="s">
        <v>158</v>
      </c>
      <c r="F142" s="313" t="s">
        <v>283</v>
      </c>
      <c r="G142" s="266" t="s">
        <v>274</v>
      </c>
      <c r="H142" s="93" t="s">
        <v>264</v>
      </c>
      <c r="I142" s="196" t="s">
        <v>182</v>
      </c>
      <c r="J142" s="278" t="s">
        <v>15</v>
      </c>
      <c r="K142" s="56">
        <v>28</v>
      </c>
      <c r="L142" s="361" t="str">
        <f>VLOOKUP(O142,'1'!$B$3:$C$59,2)</f>
        <v>Sapto Nugroho, S.T</v>
      </c>
      <c r="M142" s="270" t="e">
        <f>VLOOKUP(P142,'1'!$B$3:C$59,2)</f>
        <v>#N/A</v>
      </c>
      <c r="N142" s="9"/>
      <c r="O142" s="2">
        <v>34</v>
      </c>
      <c r="P142" s="2" t="s">
        <v>86</v>
      </c>
      <c r="Q142" s="2"/>
      <c r="R142" s="2"/>
    </row>
    <row r="143" spans="1:18" ht="18.75">
      <c r="A143" s="2"/>
      <c r="B143" s="55"/>
      <c r="C143" s="166" t="s">
        <v>150</v>
      </c>
      <c r="D143" s="458"/>
      <c r="E143" s="376"/>
      <c r="F143" s="314" t="s">
        <v>284</v>
      </c>
      <c r="G143" s="266" t="s">
        <v>275</v>
      </c>
      <c r="H143" s="93" t="s">
        <v>264</v>
      </c>
      <c r="I143" s="196" t="s">
        <v>183</v>
      </c>
      <c r="J143" s="278" t="s">
        <v>15</v>
      </c>
      <c r="K143" s="56">
        <v>28</v>
      </c>
      <c r="L143" s="362"/>
      <c r="M143" s="270" t="e">
        <f>VLOOKUP(P143,'1'!$B$3:C$59,2)</f>
        <v>#N/A</v>
      </c>
      <c r="N143" s="9"/>
      <c r="O143" s="2">
        <v>34</v>
      </c>
      <c r="P143" s="2" t="s">
        <v>86</v>
      </c>
      <c r="Q143" s="2"/>
      <c r="R143" s="2"/>
    </row>
    <row r="144" spans="1:18" ht="18.75">
      <c r="A144" s="2"/>
      <c r="B144" s="59"/>
      <c r="C144" s="164" t="s">
        <v>149</v>
      </c>
      <c r="D144" s="407" t="s">
        <v>223</v>
      </c>
      <c r="E144" s="424" t="s">
        <v>224</v>
      </c>
      <c r="F144" s="425"/>
      <c r="G144" s="370" t="s">
        <v>275</v>
      </c>
      <c r="H144" s="56" t="s">
        <v>152</v>
      </c>
      <c r="I144" s="196" t="s">
        <v>173</v>
      </c>
      <c r="J144" s="370" t="s">
        <v>30</v>
      </c>
      <c r="K144" s="56">
        <v>9</v>
      </c>
      <c r="L144" s="361" t="str">
        <f>VLOOKUP(O144,'1'!$B$3:$C$59,2)</f>
        <v>Sri Hariyati Fitriasih, S.Kom, M.Kom</v>
      </c>
      <c r="M144" s="145" t="e">
        <f>VLOOKUP(P144,'1'!$B$3:C$59,2)</f>
        <v>#N/A</v>
      </c>
      <c r="N144" s="279"/>
      <c r="O144" s="2">
        <v>42</v>
      </c>
      <c r="P144" s="2" t="s">
        <v>86</v>
      </c>
      <c r="Q144" s="2"/>
      <c r="R144" s="2"/>
    </row>
    <row r="145" spans="1:18" ht="15.75">
      <c r="A145" s="2"/>
      <c r="B145" s="59"/>
      <c r="C145" s="72"/>
      <c r="D145" s="416"/>
      <c r="E145" s="426"/>
      <c r="F145" s="427"/>
      <c r="G145" s="377"/>
      <c r="H145" s="56" t="s">
        <v>124</v>
      </c>
      <c r="I145" s="196" t="s">
        <v>227</v>
      </c>
      <c r="J145" s="371"/>
      <c r="K145" s="56">
        <v>11</v>
      </c>
      <c r="L145" s="379"/>
      <c r="M145" s="145" t="e">
        <f>VLOOKUP(P145,'1'!$B$3:C$59,2)</f>
        <v>#N/A</v>
      </c>
      <c r="N145" s="279"/>
      <c r="O145" s="2" t="s">
        <v>86</v>
      </c>
      <c r="P145" s="2" t="s">
        <v>86</v>
      </c>
      <c r="Q145" s="2"/>
      <c r="R145" s="2"/>
    </row>
    <row r="146" spans="1:18" ht="18.75">
      <c r="A146" s="2"/>
      <c r="B146" s="59"/>
      <c r="C146" s="91"/>
      <c r="D146" s="416"/>
      <c r="E146" s="426"/>
      <c r="F146" s="427"/>
      <c r="G146" s="377"/>
      <c r="H146" s="93" t="s">
        <v>142</v>
      </c>
      <c r="I146" s="196" t="s">
        <v>179</v>
      </c>
      <c r="J146" s="370" t="s">
        <v>33</v>
      </c>
      <c r="K146" s="56">
        <v>13</v>
      </c>
      <c r="L146" s="379"/>
      <c r="M146" s="145" t="e">
        <f>VLOOKUP(P146,'1'!$B$3:C$59,2)</f>
        <v>#N/A</v>
      </c>
      <c r="N146" s="279"/>
      <c r="O146" s="2">
        <v>35</v>
      </c>
      <c r="P146" s="2" t="s">
        <v>86</v>
      </c>
      <c r="Q146" s="2"/>
      <c r="R146" s="2"/>
    </row>
    <row r="147" spans="1:18" ht="15.75">
      <c r="A147" s="2"/>
      <c r="B147" s="55"/>
      <c r="C147" s="72"/>
      <c r="D147" s="408"/>
      <c r="E147" s="428"/>
      <c r="F147" s="429"/>
      <c r="G147" s="371"/>
      <c r="H147" s="93" t="s">
        <v>142</v>
      </c>
      <c r="I147" s="196" t="s">
        <v>181</v>
      </c>
      <c r="J147" s="371"/>
      <c r="K147" s="56">
        <v>9</v>
      </c>
      <c r="L147" s="362"/>
      <c r="M147" s="145" t="e">
        <f>VLOOKUP(P147,'1'!$B$3:C$59,2)</f>
        <v>#N/A</v>
      </c>
      <c r="N147" s="279"/>
      <c r="O147" s="2" t="s">
        <v>86</v>
      </c>
      <c r="P147" s="2" t="s">
        <v>86</v>
      </c>
      <c r="Q147" s="2"/>
      <c r="R147" s="2"/>
    </row>
    <row r="148" spans="1:18" ht="18.75">
      <c r="A148" s="2"/>
      <c r="B148" s="59"/>
      <c r="C148" s="91"/>
      <c r="D148" s="415">
        <v>6</v>
      </c>
      <c r="E148" s="424" t="s">
        <v>256</v>
      </c>
      <c r="F148" s="399"/>
      <c r="G148" s="393" t="s">
        <v>275</v>
      </c>
      <c r="H148" s="93" t="s">
        <v>264</v>
      </c>
      <c r="I148" s="196" t="s">
        <v>188</v>
      </c>
      <c r="J148" s="386" t="s">
        <v>31</v>
      </c>
      <c r="K148" s="56">
        <v>7</v>
      </c>
      <c r="L148" s="361" t="str">
        <f>VLOOKUP(O148,'1'!$B$3:$C$59,2)</f>
        <v>Didik Nugroho, S. Kom, M.Kom</v>
      </c>
      <c r="M148" s="145" t="e">
        <f>VLOOKUP(P148,'1'!$B$3:C$59,2)</f>
        <v>#N/A</v>
      </c>
      <c r="N148" s="279"/>
      <c r="O148" s="2">
        <v>13</v>
      </c>
      <c r="P148" s="2" t="s">
        <v>86</v>
      </c>
      <c r="Q148" s="2"/>
      <c r="R148" s="2"/>
    </row>
    <row r="149" spans="1:18" ht="15.75" customHeight="1">
      <c r="A149" s="2"/>
      <c r="B149" s="59"/>
      <c r="C149" s="72"/>
      <c r="D149" s="417"/>
      <c r="E149" s="551"/>
      <c r="F149" s="577"/>
      <c r="G149" s="413"/>
      <c r="H149" s="93" t="s">
        <v>264</v>
      </c>
      <c r="I149" s="196" t="s">
        <v>191</v>
      </c>
      <c r="J149" s="371"/>
      <c r="K149" s="56">
        <v>22</v>
      </c>
      <c r="L149" s="362"/>
      <c r="M149" s="145" t="e">
        <f>VLOOKUP(P149,'1'!$B$3:C$59,2)</f>
        <v>#N/A</v>
      </c>
      <c r="N149" s="279"/>
      <c r="O149" s="2" t="s">
        <v>86</v>
      </c>
      <c r="P149" s="2" t="s">
        <v>86</v>
      </c>
      <c r="Q149" s="2"/>
      <c r="R149" s="2"/>
    </row>
    <row r="150" spans="1:18" ht="15.75">
      <c r="A150" s="2"/>
      <c r="B150" s="59"/>
      <c r="C150" s="72"/>
      <c r="D150" s="415">
        <v>2</v>
      </c>
      <c r="E150" s="466" t="s">
        <v>163</v>
      </c>
      <c r="F150" s="390"/>
      <c r="G150" s="393" t="s">
        <v>286</v>
      </c>
      <c r="H150" s="93" t="s">
        <v>264</v>
      </c>
      <c r="I150" s="293" t="s">
        <v>167</v>
      </c>
      <c r="J150" s="266" t="s">
        <v>29</v>
      </c>
      <c r="K150" s="93">
        <v>26</v>
      </c>
      <c r="L150" s="361" t="str">
        <f>VLOOKUP(O150,'1'!$B$3:$C$59,2)</f>
        <v>Yovita Kinanti Kumarahadi, S.E, S.Kom</v>
      </c>
      <c r="M150" s="145" t="e">
        <f>VLOOKUP(P150,'1'!$B$3:C$59,2)</f>
        <v>#N/A</v>
      </c>
      <c r="N150" s="279"/>
      <c r="O150" s="2">
        <v>51</v>
      </c>
      <c r="P150" s="2" t="s">
        <v>86</v>
      </c>
      <c r="Q150" s="2"/>
      <c r="R150" s="2"/>
    </row>
    <row r="151" spans="1:18" ht="15.75">
      <c r="A151" s="2"/>
      <c r="B151" s="55"/>
      <c r="C151" s="72"/>
      <c r="D151" s="417"/>
      <c r="E151" s="410"/>
      <c r="F151" s="561"/>
      <c r="G151" s="413"/>
      <c r="H151" s="93" t="s">
        <v>264</v>
      </c>
      <c r="I151" s="293" t="s">
        <v>170</v>
      </c>
      <c r="J151" s="266" t="s">
        <v>32</v>
      </c>
      <c r="K151" s="93">
        <v>27</v>
      </c>
      <c r="L151" s="362"/>
      <c r="M151" s="145" t="e">
        <f>VLOOKUP(P151,'1'!$B$3:C$59,2)</f>
        <v>#N/A</v>
      </c>
      <c r="N151" s="279"/>
      <c r="O151" s="2">
        <v>35</v>
      </c>
      <c r="P151" s="2" t="s">
        <v>86</v>
      </c>
      <c r="Q151" s="2"/>
      <c r="R151" s="2"/>
    </row>
    <row r="152" spans="1:18" ht="18.75">
      <c r="A152" s="2"/>
      <c r="B152" s="59"/>
      <c r="C152" s="91"/>
      <c r="D152" s="276" t="s">
        <v>51</v>
      </c>
      <c r="E152" s="582" t="s">
        <v>326</v>
      </c>
      <c r="F152" s="583"/>
      <c r="G152" s="262" t="s">
        <v>286</v>
      </c>
      <c r="H152" s="93" t="s">
        <v>264</v>
      </c>
      <c r="I152" s="196" t="s">
        <v>342</v>
      </c>
      <c r="J152" s="266" t="s">
        <v>35</v>
      </c>
      <c r="K152" s="56" t="s">
        <v>131</v>
      </c>
      <c r="L152" s="140" t="str">
        <f>VLOOKUP(O152,'1'!$B$3:$C$59,2)</f>
        <v>Hendro Wijayanto, S.Kom, M.Kom</v>
      </c>
      <c r="M152" s="145" t="e">
        <f>VLOOKUP(P152,'1'!$B$3:C$59,2)</f>
        <v>#N/A</v>
      </c>
      <c r="N152" s="279"/>
      <c r="O152" s="2">
        <v>19</v>
      </c>
      <c r="P152" s="2" t="s">
        <v>86</v>
      </c>
      <c r="Q152" s="2"/>
      <c r="R152" s="2"/>
    </row>
    <row r="153" spans="1:18" ht="15.75">
      <c r="A153" s="2"/>
      <c r="B153" s="59"/>
      <c r="C153" s="72"/>
      <c r="D153" s="415">
        <v>6</v>
      </c>
      <c r="E153" s="562" t="s">
        <v>257</v>
      </c>
      <c r="F153" s="584"/>
      <c r="G153" s="393" t="s">
        <v>286</v>
      </c>
      <c r="H153" s="93" t="s">
        <v>142</v>
      </c>
      <c r="I153" s="293" t="s">
        <v>184</v>
      </c>
      <c r="J153" s="56" t="s">
        <v>33</v>
      </c>
      <c r="K153" s="56">
        <v>27</v>
      </c>
      <c r="L153" s="361" t="str">
        <f>VLOOKUP(O153,'1'!$B$3:$C$59,2)</f>
        <v>Iwan Ady Prabowo, S.Kom, M.Kom</v>
      </c>
      <c r="M153" s="145" t="e">
        <f>VLOOKUP(P153,'1'!$B$3:C$59,2)</f>
        <v>#N/A</v>
      </c>
      <c r="N153" s="279"/>
      <c r="O153" s="2">
        <v>22</v>
      </c>
      <c r="P153" s="2" t="s">
        <v>86</v>
      </c>
      <c r="Q153" s="2"/>
      <c r="R153" s="2"/>
    </row>
    <row r="154" spans="1:18" ht="15.75" customHeight="1">
      <c r="A154" s="2"/>
      <c r="B154" s="59"/>
      <c r="C154" s="72"/>
      <c r="D154" s="408"/>
      <c r="E154" s="571"/>
      <c r="F154" s="585"/>
      <c r="G154" s="413"/>
      <c r="H154" s="93" t="s">
        <v>318</v>
      </c>
      <c r="I154" s="293" t="s">
        <v>321</v>
      </c>
      <c r="J154" s="56" t="s">
        <v>30</v>
      </c>
      <c r="K154" s="56" t="s">
        <v>137</v>
      </c>
      <c r="L154" s="362"/>
      <c r="M154" s="145" t="e">
        <f>VLOOKUP(P154,'1'!$B$3:C$59,2)</f>
        <v>#N/A</v>
      </c>
      <c r="N154" s="279"/>
      <c r="O154" s="2">
        <v>13</v>
      </c>
      <c r="P154" s="2" t="s">
        <v>86</v>
      </c>
      <c r="Q154" s="2"/>
      <c r="R154" s="2"/>
    </row>
    <row r="155" spans="1:18" ht="18.75">
      <c r="A155" s="2"/>
      <c r="B155" s="59"/>
      <c r="C155" s="91"/>
      <c r="D155" s="407">
        <v>2</v>
      </c>
      <c r="E155" s="510" t="s">
        <v>128</v>
      </c>
      <c r="F155" s="511"/>
      <c r="G155" s="393" t="s">
        <v>286</v>
      </c>
      <c r="H155" s="93" t="s">
        <v>142</v>
      </c>
      <c r="I155" s="196" t="s">
        <v>218</v>
      </c>
      <c r="J155" s="370" t="s">
        <v>31</v>
      </c>
      <c r="K155" s="56">
        <v>18</v>
      </c>
      <c r="L155" s="361" t="str">
        <f>VLOOKUP(O155,'1'!$B$3:$C$59,2)</f>
        <v>Retno Tri Vulandari, S.Si, M.Si</v>
      </c>
      <c r="M155" s="145" t="e">
        <f>VLOOKUP(P155,'1'!$B$3:C$59,2)</f>
        <v>#N/A</v>
      </c>
      <c r="N155" s="279"/>
      <c r="O155" s="2">
        <v>32</v>
      </c>
      <c r="P155" s="2" t="s">
        <v>86</v>
      </c>
      <c r="Q155" s="2"/>
      <c r="R155" s="2"/>
    </row>
    <row r="156" spans="1:18" ht="18.75">
      <c r="A156" s="2"/>
      <c r="B156" s="55"/>
      <c r="C156" s="91"/>
      <c r="D156" s="408"/>
      <c r="E156" s="512"/>
      <c r="F156" s="513"/>
      <c r="G156" s="413"/>
      <c r="H156" s="93" t="s">
        <v>142</v>
      </c>
      <c r="I156" s="196" t="s">
        <v>219</v>
      </c>
      <c r="J156" s="371"/>
      <c r="K156" s="56">
        <v>16</v>
      </c>
      <c r="L156" s="362"/>
      <c r="M156" s="145" t="e">
        <f>VLOOKUP(P156,'1'!$B$3:C$59,2)</f>
        <v>#N/A</v>
      </c>
      <c r="N156" s="279"/>
      <c r="O156" s="2" t="s">
        <v>86</v>
      </c>
      <c r="P156" s="2" t="s">
        <v>86</v>
      </c>
      <c r="Q156" s="2"/>
      <c r="R156" s="2"/>
    </row>
    <row r="157" spans="1:18" ht="15.75">
      <c r="A157" s="2"/>
      <c r="B157" s="59"/>
      <c r="C157" s="72"/>
      <c r="D157" s="276">
        <v>2</v>
      </c>
      <c r="E157" s="424" t="s">
        <v>127</v>
      </c>
      <c r="F157" s="425"/>
      <c r="G157" s="386" t="s">
        <v>293</v>
      </c>
      <c r="H157" s="56" t="s">
        <v>124</v>
      </c>
      <c r="I157" s="196" t="s">
        <v>217</v>
      </c>
      <c r="J157" s="386" t="s">
        <v>29</v>
      </c>
      <c r="K157" s="56">
        <v>8</v>
      </c>
      <c r="L157" s="361" t="str">
        <f>VLOOKUP(O157,'1'!$B$3:$C$59,2)</f>
        <v>R. Arie Febrianto, M.H</v>
      </c>
      <c r="M157" s="145" t="e">
        <f>VLOOKUP(P157,'1'!$B$3:C$59,2)</f>
        <v>#N/A</v>
      </c>
      <c r="N157" s="279"/>
      <c r="O157" s="2">
        <v>31</v>
      </c>
      <c r="P157" s="2" t="s">
        <v>86</v>
      </c>
      <c r="Q157" s="2"/>
      <c r="R157" s="2"/>
    </row>
    <row r="158" spans="1:18" ht="15.75">
      <c r="A158" s="2"/>
      <c r="B158" s="59"/>
      <c r="C158" s="72"/>
      <c r="D158" s="407">
        <v>4</v>
      </c>
      <c r="E158" s="426"/>
      <c r="F158" s="427"/>
      <c r="G158" s="377"/>
      <c r="H158" s="56" t="s">
        <v>264</v>
      </c>
      <c r="I158" s="196" t="s">
        <v>232</v>
      </c>
      <c r="J158" s="377"/>
      <c r="K158" s="56">
        <v>14</v>
      </c>
      <c r="L158" s="379"/>
      <c r="M158" s="145" t="e">
        <f>VLOOKUP(P158,'1'!$B$3:C$59,2)</f>
        <v>#N/A</v>
      </c>
      <c r="N158" s="279"/>
      <c r="O158" s="2"/>
      <c r="P158" s="2"/>
      <c r="Q158" s="2"/>
      <c r="R158" s="2"/>
    </row>
    <row r="159" spans="1:18" ht="15.75">
      <c r="A159" s="2"/>
      <c r="B159" s="59"/>
      <c r="C159" s="72"/>
      <c r="D159" s="408"/>
      <c r="E159" s="428"/>
      <c r="F159" s="429"/>
      <c r="G159" s="371"/>
      <c r="H159" s="56" t="s">
        <v>264</v>
      </c>
      <c r="I159" s="196" t="s">
        <v>233</v>
      </c>
      <c r="J159" s="371"/>
      <c r="K159" s="56">
        <v>13</v>
      </c>
      <c r="L159" s="362"/>
      <c r="M159" s="145" t="e">
        <f>VLOOKUP(P159,'1'!$B$3:C$59,2)</f>
        <v>#N/A</v>
      </c>
      <c r="N159" s="279"/>
      <c r="O159" s="2"/>
      <c r="P159" s="2"/>
      <c r="Q159" s="2"/>
      <c r="R159" s="2"/>
    </row>
    <row r="160" spans="1:18" ht="15.75">
      <c r="A160" s="2"/>
      <c r="B160" s="55"/>
      <c r="C160" s="71"/>
      <c r="D160" s="95"/>
      <c r="E160" s="74"/>
      <c r="F160" s="74"/>
      <c r="G160" s="96"/>
      <c r="H160" s="97"/>
      <c r="I160" s="97"/>
      <c r="J160" s="97"/>
      <c r="K160" s="97"/>
      <c r="L160" s="75"/>
      <c r="M160" s="76"/>
      <c r="N160" s="279"/>
      <c r="O160" s="2"/>
      <c r="P160" s="2"/>
      <c r="Q160" s="2"/>
      <c r="R160" s="2"/>
    </row>
    <row r="161" spans="1:18" ht="20.25">
      <c r="A161" s="2"/>
      <c r="B161" s="55"/>
      <c r="C161" s="91"/>
      <c r="D161" s="504" t="s">
        <v>91</v>
      </c>
      <c r="E161" s="505"/>
      <c r="F161" s="505"/>
      <c r="G161" s="505"/>
      <c r="H161" s="505"/>
      <c r="I161" s="505"/>
      <c r="J161" s="505"/>
      <c r="K161" s="505"/>
      <c r="L161" s="505"/>
      <c r="M161" s="507"/>
      <c r="N161" s="279"/>
      <c r="O161" s="2"/>
      <c r="P161" s="2"/>
      <c r="Q161" s="2"/>
      <c r="R161" s="2"/>
    </row>
    <row r="162" spans="1:18" ht="15">
      <c r="A162" s="2"/>
      <c r="B162" s="59"/>
      <c r="C162" s="337" t="s">
        <v>345</v>
      </c>
      <c r="D162" s="464">
        <v>2</v>
      </c>
      <c r="E162" s="447" t="s">
        <v>272</v>
      </c>
      <c r="F162" s="448"/>
      <c r="G162" s="386" t="s">
        <v>279</v>
      </c>
      <c r="H162" s="56" t="s">
        <v>159</v>
      </c>
      <c r="I162" s="196" t="s">
        <v>161</v>
      </c>
      <c r="J162" s="471" t="s">
        <v>16</v>
      </c>
      <c r="K162" s="56">
        <v>4</v>
      </c>
      <c r="L162" s="361" t="str">
        <f>VLOOKUP(O162,'1'!$B$3:$C$59,2)</f>
        <v>Tri Irawati, S.E, M.Si</v>
      </c>
      <c r="M162" s="422" t="e">
        <f>VLOOKUP(P162,'1'!$B$3:C$59,2)</f>
        <v>#N/A</v>
      </c>
      <c r="N162" s="279"/>
      <c r="O162" s="2">
        <v>46</v>
      </c>
      <c r="P162" s="2" t="s">
        <v>86</v>
      </c>
      <c r="Q162" s="2"/>
      <c r="R162" s="2"/>
    </row>
    <row r="163" spans="1:18" ht="15">
      <c r="A163" s="2"/>
      <c r="B163" s="59"/>
      <c r="C163" s="337"/>
      <c r="D163" s="465"/>
      <c r="E163" s="449"/>
      <c r="F163" s="450"/>
      <c r="G163" s="371"/>
      <c r="H163" s="56" t="s">
        <v>159</v>
      </c>
      <c r="I163" s="196" t="s">
        <v>195</v>
      </c>
      <c r="J163" s="470"/>
      <c r="K163" s="56">
        <v>2</v>
      </c>
      <c r="L163" s="362"/>
      <c r="M163" s="423"/>
      <c r="N163" s="279"/>
      <c r="O163" s="2" t="s">
        <v>86</v>
      </c>
      <c r="P163" s="2" t="s">
        <v>86</v>
      </c>
      <c r="Q163" s="2"/>
      <c r="R163" s="2"/>
    </row>
    <row r="164" spans="1:18" ht="15.75">
      <c r="A164" s="2"/>
      <c r="B164" s="59"/>
      <c r="C164" s="72"/>
      <c r="D164" s="263">
        <v>6</v>
      </c>
      <c r="E164" s="586" t="s">
        <v>256</v>
      </c>
      <c r="F164" s="587"/>
      <c r="G164" s="262" t="s">
        <v>279</v>
      </c>
      <c r="H164" s="93" t="s">
        <v>264</v>
      </c>
      <c r="I164" s="293" t="s">
        <v>245</v>
      </c>
      <c r="J164" s="266" t="s">
        <v>33</v>
      </c>
      <c r="K164" s="56">
        <v>10</v>
      </c>
      <c r="L164" s="140" t="str">
        <f>VLOOKUP(O164,'1'!$B$3:$C$59,2)</f>
        <v>Didik Nugroho, S. Kom, M.Kom</v>
      </c>
      <c r="M164" s="145" t="e">
        <f>VLOOKUP(P164,'1'!$B$3:C$59,2)</f>
        <v>#N/A</v>
      </c>
      <c r="N164" s="279"/>
      <c r="O164" s="2">
        <v>13</v>
      </c>
      <c r="P164" s="2" t="s">
        <v>86</v>
      </c>
      <c r="Q164" s="2"/>
      <c r="R164" s="2"/>
    </row>
    <row r="165" spans="1:18" ht="18.75">
      <c r="A165" s="2"/>
      <c r="B165" s="59"/>
      <c r="C165" s="163" t="s">
        <v>94</v>
      </c>
      <c r="D165" s="263">
        <v>6</v>
      </c>
      <c r="E165" s="508" t="s">
        <v>257</v>
      </c>
      <c r="F165" s="509"/>
      <c r="G165" s="262" t="s">
        <v>279</v>
      </c>
      <c r="H165" s="93" t="s">
        <v>142</v>
      </c>
      <c r="I165" s="299" t="s">
        <v>213</v>
      </c>
      <c r="J165" s="56" t="s">
        <v>30</v>
      </c>
      <c r="K165" s="56" t="s">
        <v>140</v>
      </c>
      <c r="L165" s="140" t="str">
        <f>VLOOKUP(O165,'1'!$B$3:$C$59,2)</f>
        <v>Iwan Ady Prabowo, S.Kom, M.Kom</v>
      </c>
      <c r="M165" s="145" t="e">
        <f>VLOOKUP(P165,'1'!$B$3:C$59,2)</f>
        <v>#N/A</v>
      </c>
      <c r="N165" s="279"/>
      <c r="O165" s="2">
        <v>22</v>
      </c>
      <c r="P165" s="2" t="s">
        <v>86</v>
      </c>
      <c r="Q165" s="2"/>
      <c r="R165" s="2"/>
    </row>
    <row r="166" spans="1:18" ht="18.75">
      <c r="A166" s="2"/>
      <c r="B166" s="59"/>
      <c r="C166" s="166" t="s">
        <v>150</v>
      </c>
      <c r="D166" s="263">
        <v>2</v>
      </c>
      <c r="E166" s="508" t="s">
        <v>128</v>
      </c>
      <c r="F166" s="509"/>
      <c r="G166" s="262" t="s">
        <v>279</v>
      </c>
      <c r="H166" s="93" t="s">
        <v>142</v>
      </c>
      <c r="I166" s="196" t="s">
        <v>240</v>
      </c>
      <c r="J166" s="262" t="s">
        <v>31</v>
      </c>
      <c r="K166" s="56">
        <v>9</v>
      </c>
      <c r="L166" s="140" t="str">
        <f>VLOOKUP(O166,'1'!$B$3:$C$59,2)</f>
        <v>Retno Tri Vulandari, S.Si, M.Si</v>
      </c>
      <c r="M166" s="145" t="e">
        <f>VLOOKUP(P166,'1'!$B$3:C$59,2)</f>
        <v>#N/A</v>
      </c>
      <c r="N166" s="279"/>
      <c r="O166" s="2">
        <v>32</v>
      </c>
      <c r="P166" s="2" t="s">
        <v>86</v>
      </c>
      <c r="Q166" s="2"/>
      <c r="R166" s="2"/>
    </row>
    <row r="167" spans="1:18" ht="18.75">
      <c r="A167" s="2"/>
      <c r="B167" s="59"/>
      <c r="C167" s="164" t="s">
        <v>149</v>
      </c>
      <c r="D167" s="407" t="s">
        <v>223</v>
      </c>
      <c r="E167" s="424" t="s">
        <v>224</v>
      </c>
      <c r="F167" s="425"/>
      <c r="G167" s="370" t="s">
        <v>279</v>
      </c>
      <c r="H167" s="56" t="s">
        <v>152</v>
      </c>
      <c r="I167" s="196" t="s">
        <v>204</v>
      </c>
      <c r="J167" s="370" t="s">
        <v>35</v>
      </c>
      <c r="K167" s="56">
        <v>0</v>
      </c>
      <c r="L167" s="361" t="str">
        <f>VLOOKUP(O167,'1'!$B$3:$C$59,2)</f>
        <v>Sri Hariyati Fitriasih, S.Kom, M.Kom</v>
      </c>
      <c r="M167" s="145" t="e">
        <f>VLOOKUP(P167,'1'!$B$3:C$59,2)</f>
        <v>#N/A</v>
      </c>
      <c r="N167" s="279"/>
      <c r="O167" s="2">
        <v>42</v>
      </c>
      <c r="P167" s="2" t="s">
        <v>86</v>
      </c>
      <c r="Q167" s="2"/>
      <c r="R167" s="2"/>
    </row>
    <row r="168" spans="1:18" ht="18.75">
      <c r="A168" s="2"/>
      <c r="B168" s="59"/>
      <c r="C168" s="91"/>
      <c r="D168" s="416"/>
      <c r="E168" s="426"/>
      <c r="F168" s="427"/>
      <c r="G168" s="377"/>
      <c r="H168" s="56" t="s">
        <v>124</v>
      </c>
      <c r="I168" s="196" t="s">
        <v>244</v>
      </c>
      <c r="J168" s="377"/>
      <c r="K168" s="56">
        <v>0</v>
      </c>
      <c r="L168" s="379"/>
      <c r="M168" s="145" t="e">
        <f>VLOOKUP(P168,'1'!$B$3:C$59,2)</f>
        <v>#N/A</v>
      </c>
      <c r="N168" s="279"/>
      <c r="O168" s="2" t="s">
        <v>86</v>
      </c>
      <c r="P168" s="2" t="s">
        <v>86</v>
      </c>
      <c r="Q168" s="2"/>
      <c r="R168" s="2"/>
    </row>
    <row r="169" spans="1:18" ht="18.75">
      <c r="A169" s="2"/>
      <c r="B169" s="59"/>
      <c r="C169" s="91"/>
      <c r="D169" s="408"/>
      <c r="E169" s="428"/>
      <c r="F169" s="429"/>
      <c r="G169" s="378"/>
      <c r="H169" s="93" t="s">
        <v>142</v>
      </c>
      <c r="I169" s="196" t="s">
        <v>209</v>
      </c>
      <c r="J169" s="371"/>
      <c r="K169" s="56">
        <v>3</v>
      </c>
      <c r="L169" s="362"/>
      <c r="M169" s="145" t="e">
        <f>VLOOKUP(P169,'1'!$B$3:C$59,2)</f>
        <v>#N/A</v>
      </c>
      <c r="N169" s="279"/>
      <c r="O169" s="2" t="s">
        <v>86</v>
      </c>
      <c r="P169" s="2" t="s">
        <v>86</v>
      </c>
      <c r="Q169" s="2"/>
      <c r="R169" s="2"/>
    </row>
    <row r="170" spans="1:18" ht="18.75">
      <c r="A170" s="2"/>
      <c r="B170" s="58"/>
      <c r="C170" s="161"/>
      <c r="D170" s="407">
        <v>2</v>
      </c>
      <c r="E170" s="451" t="s">
        <v>269</v>
      </c>
      <c r="F170" s="452"/>
      <c r="G170" s="386" t="s">
        <v>267</v>
      </c>
      <c r="H170" s="56" t="s">
        <v>124</v>
      </c>
      <c r="I170" s="196" t="s">
        <v>196</v>
      </c>
      <c r="J170" s="471" t="s">
        <v>11</v>
      </c>
      <c r="K170" s="56">
        <v>2</v>
      </c>
      <c r="L170" s="361" t="str">
        <f>VLOOKUP(O170,'1'!$B$3:$C$59,2)</f>
        <v>Paulus Harsadi, S.Kom, M.Kom</v>
      </c>
      <c r="M170" s="422" t="e">
        <f>VLOOKUP(P170,'1'!$B$3:C$59,2)</f>
        <v>#N/A</v>
      </c>
      <c r="N170" s="279"/>
      <c r="O170" s="2">
        <v>30</v>
      </c>
      <c r="P170" s="2" t="s">
        <v>86</v>
      </c>
      <c r="Q170" s="2"/>
      <c r="R170" s="2"/>
    </row>
    <row r="171" spans="1:18" ht="19.5" customHeight="1">
      <c r="A171" s="2"/>
      <c r="B171" s="58"/>
      <c r="C171" s="91"/>
      <c r="D171" s="417"/>
      <c r="E171" s="453"/>
      <c r="F171" s="454"/>
      <c r="G171" s="371"/>
      <c r="H171" s="56" t="s">
        <v>264</v>
      </c>
      <c r="I171" s="196" t="s">
        <v>200</v>
      </c>
      <c r="J171" s="470"/>
      <c r="K171" s="56">
        <v>10</v>
      </c>
      <c r="L171" s="362"/>
      <c r="M171" s="423"/>
      <c r="N171" s="279"/>
      <c r="O171" s="2">
        <v>30</v>
      </c>
      <c r="P171" s="2" t="s">
        <v>86</v>
      </c>
      <c r="Q171" s="2"/>
      <c r="R171" s="2"/>
    </row>
    <row r="172" spans="1:18" ht="18.75">
      <c r="A172" s="2"/>
      <c r="B172" s="55"/>
      <c r="C172" s="91"/>
      <c r="D172" s="415">
        <v>4</v>
      </c>
      <c r="E172" s="499" t="s">
        <v>265</v>
      </c>
      <c r="F172" s="601"/>
      <c r="G172" s="386" t="s">
        <v>267</v>
      </c>
      <c r="H172" s="56" t="s">
        <v>152</v>
      </c>
      <c r="I172" s="196" t="s">
        <v>202</v>
      </c>
      <c r="J172" s="471" t="s">
        <v>15</v>
      </c>
      <c r="K172" s="56">
        <v>2</v>
      </c>
      <c r="L172" s="361" t="str">
        <f>VLOOKUP(O172,'1'!$B$3:$C$59,2)</f>
        <v>Bayu Dwi Raharja, S.Kom, M.Kom</v>
      </c>
      <c r="M172" s="145" t="e">
        <f>VLOOKUP(P172,'1'!$B$3:C$59,2)</f>
        <v>#N/A</v>
      </c>
      <c r="N172" s="279"/>
      <c r="O172" s="2">
        <v>7</v>
      </c>
      <c r="P172" s="2" t="s">
        <v>86</v>
      </c>
      <c r="Q172" s="2"/>
      <c r="R172" s="2"/>
    </row>
    <row r="173" spans="1:18" ht="18.75">
      <c r="A173" s="2"/>
      <c r="B173" s="55"/>
      <c r="C173" s="91"/>
      <c r="D173" s="416"/>
      <c r="E173" s="599"/>
      <c r="F173" s="602"/>
      <c r="G173" s="377"/>
      <c r="H173" s="56" t="s">
        <v>263</v>
      </c>
      <c r="I173" s="196" t="s">
        <v>205</v>
      </c>
      <c r="J173" s="469"/>
      <c r="K173" s="56">
        <v>1</v>
      </c>
      <c r="L173" s="379"/>
      <c r="M173" s="145" t="e">
        <f>VLOOKUP(P173,'1'!$B$3:C$59,2)</f>
        <v>#N/A</v>
      </c>
      <c r="N173" s="279"/>
      <c r="O173" s="2" t="s">
        <v>86</v>
      </c>
      <c r="P173" s="2" t="s">
        <v>86</v>
      </c>
      <c r="Q173" s="2"/>
      <c r="R173" s="2"/>
    </row>
    <row r="174" spans="1:18" ht="15.75">
      <c r="A174" s="2"/>
      <c r="B174" s="55"/>
      <c r="C174" s="72"/>
      <c r="D174" s="408"/>
      <c r="E174" s="600"/>
      <c r="F174" s="602"/>
      <c r="G174" s="377"/>
      <c r="H174" s="56" t="s">
        <v>142</v>
      </c>
      <c r="I174" s="196" t="s">
        <v>208</v>
      </c>
      <c r="J174" s="469"/>
      <c r="K174" s="56">
        <v>4</v>
      </c>
      <c r="L174" s="379"/>
      <c r="M174" s="145" t="e">
        <f>VLOOKUP(P174,'1'!$B$3:C$59,2)</f>
        <v>#N/A</v>
      </c>
      <c r="N174" s="279"/>
      <c r="O174" s="2" t="s">
        <v>86</v>
      </c>
      <c r="P174" s="2" t="s">
        <v>86</v>
      </c>
      <c r="Q174" s="2"/>
      <c r="R174" s="2"/>
    </row>
    <row r="175" spans="1:18" ht="15.75" customHeight="1">
      <c r="A175" s="2"/>
      <c r="B175" s="59"/>
      <c r="C175" s="72"/>
      <c r="D175" s="162">
        <v>2</v>
      </c>
      <c r="E175" s="334" t="s">
        <v>265</v>
      </c>
      <c r="F175" s="603"/>
      <c r="G175" s="378"/>
      <c r="H175" s="56" t="s">
        <v>142</v>
      </c>
      <c r="I175" s="196" t="s">
        <v>198</v>
      </c>
      <c r="J175" s="470"/>
      <c r="K175" s="56">
        <v>3</v>
      </c>
      <c r="L175" s="362"/>
      <c r="M175" s="145" t="e">
        <f>VLOOKUP(P175,'1'!$B$3:C$59,2)</f>
        <v>#N/A</v>
      </c>
      <c r="N175" s="279"/>
      <c r="O175" s="2" t="s">
        <v>86</v>
      </c>
      <c r="P175" s="2" t="s">
        <v>86</v>
      </c>
      <c r="Q175" s="2"/>
      <c r="R175" s="2"/>
    </row>
    <row r="176" spans="1:18" ht="18.75">
      <c r="A176" s="2"/>
      <c r="B176" s="55"/>
      <c r="C176" s="91"/>
      <c r="D176" s="261" t="s">
        <v>51</v>
      </c>
      <c r="E176" s="527" t="s">
        <v>302</v>
      </c>
      <c r="F176" s="527"/>
      <c r="G176" s="266" t="s">
        <v>267</v>
      </c>
      <c r="H176" s="93" t="s">
        <v>264</v>
      </c>
      <c r="I176" s="196" t="s">
        <v>214</v>
      </c>
      <c r="J176" s="57" t="s">
        <v>13</v>
      </c>
      <c r="K176" s="56" t="s">
        <v>301</v>
      </c>
      <c r="L176" s="140" t="str">
        <f>VLOOKUP(O176,'1'!$B$3:$C$59,2)</f>
        <v>Yafie Miftah Imani, S.Kom, M.Eng</v>
      </c>
      <c r="M176" s="145" t="e">
        <f>VLOOKUP(P176,'1'!$B$3:C$59,2)</f>
        <v>#N/A</v>
      </c>
      <c r="N176" s="279"/>
      <c r="O176" s="2">
        <v>55</v>
      </c>
      <c r="P176" s="2" t="s">
        <v>86</v>
      </c>
      <c r="Q176" s="2"/>
      <c r="R176" s="2"/>
    </row>
    <row r="177" spans="1:18" ht="18.75">
      <c r="A177" s="2"/>
      <c r="B177" s="59"/>
      <c r="C177" s="91"/>
      <c r="D177" s="276" t="s">
        <v>51</v>
      </c>
      <c r="E177" s="582" t="s">
        <v>325</v>
      </c>
      <c r="F177" s="583"/>
      <c r="G177" s="268" t="s">
        <v>266</v>
      </c>
      <c r="H177" s="93" t="s">
        <v>264</v>
      </c>
      <c r="I177" s="196" t="s">
        <v>210</v>
      </c>
      <c r="J177" s="266" t="s">
        <v>33</v>
      </c>
      <c r="K177" s="56" t="s">
        <v>317</v>
      </c>
      <c r="L177" s="140" t="str">
        <f>VLOOKUP(O177,'1'!$B$3:$C$59,2)</f>
        <v>Hendro Wijayanto, S.Kom, M.Kom</v>
      </c>
      <c r="M177" s="145" t="e">
        <f>VLOOKUP(P177,'1'!$B$3:C$59,2)</f>
        <v>#N/A</v>
      </c>
      <c r="N177" s="279"/>
      <c r="O177" s="2">
        <v>19</v>
      </c>
      <c r="P177" s="2" t="s">
        <v>86</v>
      </c>
      <c r="Q177" s="2"/>
      <c r="R177" s="2"/>
    </row>
    <row r="178" spans="1:18" ht="18.75">
      <c r="A178" s="2"/>
      <c r="B178" s="59"/>
      <c r="C178" s="91"/>
      <c r="D178" s="276">
        <v>2</v>
      </c>
      <c r="E178" s="424" t="s">
        <v>127</v>
      </c>
      <c r="F178" s="425"/>
      <c r="G178" s="386" t="s">
        <v>266</v>
      </c>
      <c r="H178" s="56" t="s">
        <v>124</v>
      </c>
      <c r="I178" s="196" t="s">
        <v>252</v>
      </c>
      <c r="J178" s="370" t="s">
        <v>30</v>
      </c>
      <c r="K178" s="56">
        <v>2</v>
      </c>
      <c r="L178" s="361" t="str">
        <f>VLOOKUP(O178,'1'!$B$3:$C$59,2)</f>
        <v>R. Arie Febrianto, M.H</v>
      </c>
      <c r="M178" s="145" t="e">
        <f>VLOOKUP(P178,'1'!$B$3:C$59,2)</f>
        <v>#N/A</v>
      </c>
      <c r="N178" s="279"/>
      <c r="O178" s="2">
        <v>31</v>
      </c>
      <c r="P178" s="2" t="s">
        <v>86</v>
      </c>
      <c r="Q178" s="2"/>
      <c r="R178" s="2"/>
    </row>
    <row r="179" spans="1:18" ht="18.75">
      <c r="A179" s="2"/>
      <c r="B179" s="59"/>
      <c r="C179" s="91"/>
      <c r="D179" s="276">
        <v>4</v>
      </c>
      <c r="E179" s="428"/>
      <c r="F179" s="429"/>
      <c r="G179" s="371"/>
      <c r="H179" s="93" t="s">
        <v>264</v>
      </c>
      <c r="I179" s="293" t="s">
        <v>210</v>
      </c>
      <c r="J179" s="371"/>
      <c r="K179" s="56">
        <v>3</v>
      </c>
      <c r="L179" s="362"/>
      <c r="M179" s="145" t="e">
        <f>VLOOKUP(P179,'1'!$B$3:C$59,2)</f>
        <v>#N/A</v>
      </c>
      <c r="N179" s="279"/>
      <c r="O179" s="2"/>
      <c r="P179" s="2"/>
      <c r="Q179" s="2"/>
      <c r="R179" s="2"/>
    </row>
    <row r="180" spans="1:18" ht="15.75" thickBot="1">
      <c r="A180" s="2"/>
      <c r="B180" s="179"/>
      <c r="C180" s="235"/>
      <c r="D180" s="236"/>
      <c r="E180" s="257"/>
      <c r="F180" s="257"/>
      <c r="G180" s="257"/>
      <c r="H180" s="237"/>
      <c r="I180" s="257"/>
      <c r="J180" s="257"/>
      <c r="K180" s="257"/>
      <c r="L180" s="257"/>
      <c r="M180" s="238"/>
      <c r="N180" s="2"/>
      <c r="O180" s="2"/>
      <c r="P180" s="2"/>
      <c r="Q180" s="2"/>
      <c r="R180" s="2"/>
    </row>
    <row r="181" spans="1:18" ht="15.75" thickBot="1">
      <c r="A181" s="2"/>
      <c r="B181" s="573"/>
      <c r="C181" s="574"/>
      <c r="D181" s="574"/>
      <c r="E181" s="574"/>
      <c r="F181" s="574"/>
      <c r="G181" s="574"/>
      <c r="H181" s="574"/>
      <c r="I181" s="574"/>
      <c r="J181" s="574"/>
      <c r="K181" s="574"/>
      <c r="L181" s="574"/>
      <c r="M181" s="647"/>
      <c r="N181" s="279"/>
      <c r="O181" s="2"/>
      <c r="P181" s="2"/>
      <c r="Q181" s="2"/>
      <c r="R181" s="2"/>
    </row>
    <row r="182" spans="1:18" ht="21" thickTop="1">
      <c r="A182" s="2"/>
      <c r="B182" s="59"/>
      <c r="C182" s="153"/>
      <c r="D182" s="153"/>
      <c r="E182" s="153"/>
      <c r="F182" s="153"/>
      <c r="G182" s="153"/>
      <c r="H182" s="153"/>
      <c r="I182" s="153"/>
      <c r="J182" s="153"/>
      <c r="K182" s="153"/>
      <c r="L182" s="654" t="s">
        <v>122</v>
      </c>
      <c r="M182" s="655"/>
      <c r="N182" s="279"/>
      <c r="O182" s="2"/>
      <c r="P182" s="2"/>
      <c r="Q182" s="2"/>
      <c r="R182" s="2"/>
    </row>
    <row r="183" spans="1:18" ht="18.75">
      <c r="A183" s="2"/>
      <c r="B183" s="58">
        <v>5</v>
      </c>
      <c r="C183" s="165" t="s">
        <v>122</v>
      </c>
      <c r="D183" s="261" t="s">
        <v>51</v>
      </c>
      <c r="E183" s="527" t="s">
        <v>270</v>
      </c>
      <c r="F183" s="527"/>
      <c r="G183" s="266" t="s">
        <v>274</v>
      </c>
      <c r="H183" s="93" t="s">
        <v>264</v>
      </c>
      <c r="I183" s="196" t="s">
        <v>234</v>
      </c>
      <c r="J183" s="56" t="s">
        <v>13</v>
      </c>
      <c r="K183" s="56">
        <v>3</v>
      </c>
      <c r="L183" s="140" t="str">
        <f>VLOOKUP(O183,'1'!$B$3:$C$59,2)</f>
        <v>Yafie Miftah Imani, S.Kom, M.Eng</v>
      </c>
      <c r="M183" s="145" t="e">
        <f>VLOOKUP(P183,'1'!$B$3:C$59,2)</f>
        <v>#N/A</v>
      </c>
      <c r="N183" s="279"/>
      <c r="O183" s="2">
        <v>55</v>
      </c>
      <c r="P183" s="2" t="s">
        <v>86</v>
      </c>
      <c r="Q183" s="2"/>
      <c r="R183" s="2"/>
    </row>
    <row r="184" spans="1:18" ht="18.75">
      <c r="A184" s="2"/>
      <c r="B184" s="59"/>
      <c r="C184" s="164" t="s">
        <v>151</v>
      </c>
      <c r="D184" s="276"/>
      <c r="E184" s="172"/>
      <c r="F184" s="173"/>
      <c r="G184" s="268"/>
      <c r="H184" s="56"/>
      <c r="I184" s="143"/>
      <c r="J184" s="56"/>
      <c r="K184" s="56"/>
      <c r="L184" s="219"/>
      <c r="M184" s="145"/>
      <c r="N184" s="279"/>
      <c r="O184" s="2"/>
      <c r="P184" s="2"/>
      <c r="Q184" s="2"/>
      <c r="R184" s="2"/>
    </row>
    <row r="185" spans="1:18" ht="19.5" thickBot="1">
      <c r="A185" s="2"/>
      <c r="B185" s="179"/>
      <c r="C185" s="234" t="s">
        <v>149</v>
      </c>
      <c r="D185" s="181"/>
      <c r="E185" s="182"/>
      <c r="F185" s="183"/>
      <c r="G185" s="184"/>
      <c r="H185" s="185"/>
      <c r="I185" s="186"/>
      <c r="J185" s="185"/>
      <c r="K185" s="185"/>
      <c r="L185" s="147"/>
      <c r="M185" s="187"/>
      <c r="N185" s="279"/>
      <c r="O185" s="2"/>
      <c r="P185" s="2"/>
      <c r="Q185" s="2"/>
      <c r="R185" s="2"/>
    </row>
    <row r="186" spans="1:18" s="1" customFormat="1" ht="15.75">
      <c r="A186" s="4"/>
      <c r="B186" s="117"/>
      <c r="C186" s="242"/>
      <c r="D186" s="148"/>
      <c r="E186" s="154"/>
      <c r="F186" s="154"/>
      <c r="G186" s="142"/>
      <c r="H186" s="117"/>
      <c r="I186" s="117"/>
      <c r="J186" s="117"/>
      <c r="K186" s="117"/>
      <c r="L186" s="149"/>
      <c r="M186" s="149"/>
      <c r="N186" s="4"/>
      <c r="O186" s="4"/>
      <c r="P186" s="4"/>
      <c r="Q186" s="4"/>
      <c r="R186" s="4"/>
    </row>
    <row r="187" spans="1:18" ht="13.5" thickBot="1"/>
    <row r="188" spans="1:18" ht="15">
      <c r="A188" s="4"/>
      <c r="B188" s="104"/>
      <c r="C188" s="347" t="s">
        <v>95</v>
      </c>
      <c r="D188" s="348"/>
      <c r="E188" s="104"/>
      <c r="F188" s="104"/>
      <c r="G188" s="104"/>
      <c r="H188" s="104"/>
      <c r="I188" s="104"/>
      <c r="J188" s="104"/>
      <c r="K188" s="104"/>
      <c r="L188" s="104"/>
      <c r="M188" s="104"/>
      <c r="N188" s="9"/>
      <c r="O188" s="2"/>
      <c r="P188" s="2"/>
      <c r="Q188" s="4"/>
      <c r="R188" s="4"/>
    </row>
    <row r="189" spans="1:18" ht="24" thickBot="1">
      <c r="A189" s="2"/>
      <c r="B189" s="37"/>
      <c r="C189" s="349"/>
      <c r="D189" s="350"/>
      <c r="E189" s="351"/>
      <c r="F189" s="352"/>
      <c r="G189" s="352"/>
      <c r="H189" s="256"/>
      <c r="I189" s="256"/>
      <c r="J189" s="38"/>
      <c r="K189" s="39"/>
      <c r="L189" s="646" t="s">
        <v>97</v>
      </c>
      <c r="M189" s="646"/>
      <c r="N189" s="279"/>
      <c r="O189" s="2"/>
      <c r="P189" s="2"/>
      <c r="Q189" s="2"/>
      <c r="R189" s="2"/>
    </row>
    <row r="190" spans="1:18" ht="14.25">
      <c r="A190" s="2"/>
      <c r="B190" s="40" t="s">
        <v>0</v>
      </c>
      <c r="C190" s="41" t="s">
        <v>71</v>
      </c>
      <c r="D190" s="353" t="s">
        <v>72</v>
      </c>
      <c r="E190" s="355" t="s">
        <v>73</v>
      </c>
      <c r="F190" s="356"/>
      <c r="G190" s="359" t="s">
        <v>74</v>
      </c>
      <c r="H190" s="360" t="s">
        <v>75</v>
      </c>
      <c r="I190" s="359" t="s">
        <v>3</v>
      </c>
      <c r="J190" s="360" t="s">
        <v>76</v>
      </c>
      <c r="K190" s="42" t="s">
        <v>77</v>
      </c>
      <c r="L190" s="665" t="s">
        <v>347</v>
      </c>
      <c r="M190" s="666"/>
      <c r="N190" s="279"/>
      <c r="O190" s="2"/>
      <c r="P190" s="2"/>
      <c r="Q190" s="2"/>
      <c r="R190" s="2"/>
    </row>
    <row r="191" spans="1:18" ht="15" thickBot="1">
      <c r="A191" s="2"/>
      <c r="B191" s="43" t="s">
        <v>80</v>
      </c>
      <c r="C191" s="44" t="s">
        <v>81</v>
      </c>
      <c r="D191" s="354"/>
      <c r="E191" s="357"/>
      <c r="F191" s="358"/>
      <c r="G191" s="354"/>
      <c r="H191" s="354"/>
      <c r="I191" s="354"/>
      <c r="J191" s="354"/>
      <c r="K191" s="45" t="s">
        <v>82</v>
      </c>
      <c r="L191" s="667"/>
      <c r="M191" s="668"/>
      <c r="N191" s="279"/>
      <c r="O191" s="2"/>
      <c r="P191" s="2"/>
      <c r="Q191" s="2"/>
      <c r="R191" s="2"/>
    </row>
    <row r="192" spans="1:18" ht="16.5" thickTop="1">
      <c r="A192" s="2"/>
      <c r="B192" s="46"/>
      <c r="C192" s="47"/>
      <c r="D192" s="48"/>
      <c r="E192" s="105"/>
      <c r="F192" s="199"/>
      <c r="G192" s="51"/>
      <c r="H192" s="52"/>
      <c r="I192" s="52"/>
      <c r="J192" s="52"/>
      <c r="K192" s="52"/>
      <c r="L192" s="432"/>
      <c r="M192" s="433"/>
      <c r="N192" s="279"/>
      <c r="O192" s="2"/>
      <c r="P192" s="2"/>
      <c r="Q192" s="2"/>
      <c r="R192" s="2"/>
    </row>
    <row r="193" spans="1:18" ht="18.75">
      <c r="A193" s="2"/>
      <c r="B193" s="188" t="s">
        <v>96</v>
      </c>
      <c r="C193" s="163" t="s">
        <v>97</v>
      </c>
      <c r="D193" s="407">
        <v>2</v>
      </c>
      <c r="E193" s="499" t="s">
        <v>287</v>
      </c>
      <c r="F193" s="315" t="s">
        <v>84</v>
      </c>
      <c r="G193" s="262" t="s">
        <v>274</v>
      </c>
      <c r="H193" s="56" t="s">
        <v>142</v>
      </c>
      <c r="I193" s="196" t="s">
        <v>165</v>
      </c>
      <c r="J193" s="278" t="s">
        <v>15</v>
      </c>
      <c r="K193" s="56">
        <v>18</v>
      </c>
      <c r="L193" s="361" t="str">
        <f>VLOOKUP(O193,'1'!$B$3:$C$59,2)</f>
        <v>Bayu Dwi Raharja, S.Kom, M.Kom</v>
      </c>
      <c r="M193" s="145" t="e">
        <f>VLOOKUP(P193,'1'!$B$3:C$59,2)</f>
        <v>#N/A</v>
      </c>
      <c r="N193" s="279"/>
      <c r="O193" s="2">
        <v>7</v>
      </c>
      <c r="P193" s="2" t="s">
        <v>86</v>
      </c>
      <c r="Q193" s="2"/>
      <c r="R193" s="2"/>
    </row>
    <row r="194" spans="1:18" ht="18.75">
      <c r="A194" s="2"/>
      <c r="B194" s="55"/>
      <c r="C194" s="164" t="s">
        <v>309</v>
      </c>
      <c r="D194" s="408"/>
      <c r="E194" s="500"/>
      <c r="F194" s="316" t="s">
        <v>87</v>
      </c>
      <c r="G194" s="262" t="s">
        <v>275</v>
      </c>
      <c r="H194" s="56" t="s">
        <v>142</v>
      </c>
      <c r="I194" s="196" t="s">
        <v>166</v>
      </c>
      <c r="J194" s="278" t="s">
        <v>15</v>
      </c>
      <c r="K194" s="56">
        <v>14</v>
      </c>
      <c r="L194" s="362"/>
      <c r="M194" s="145" t="e">
        <f>VLOOKUP(P194,'1'!$B$3:C$59,2)</f>
        <v>#N/A</v>
      </c>
      <c r="N194" s="279"/>
      <c r="O194" s="2">
        <v>7</v>
      </c>
      <c r="P194" s="2" t="s">
        <v>86</v>
      </c>
      <c r="Q194" s="2"/>
      <c r="R194" s="2"/>
    </row>
    <row r="195" spans="1:18" ht="18.75">
      <c r="A195" s="2"/>
      <c r="B195" s="55"/>
      <c r="C195" s="164" t="s">
        <v>149</v>
      </c>
      <c r="D195" s="407">
        <v>2</v>
      </c>
      <c r="E195" s="501" t="s">
        <v>269</v>
      </c>
      <c r="F195" s="315" t="s">
        <v>84</v>
      </c>
      <c r="G195" s="266" t="s">
        <v>274</v>
      </c>
      <c r="H195" s="93" t="s">
        <v>264</v>
      </c>
      <c r="I195" s="196" t="s">
        <v>167</v>
      </c>
      <c r="J195" s="329" t="s">
        <v>11</v>
      </c>
      <c r="K195" s="93">
        <v>27</v>
      </c>
      <c r="L195" s="361" t="str">
        <f>VLOOKUP(O195,'1'!$B$3:$C$59,2)</f>
        <v>Paulus Harsadi, S.Kom, M.Kom</v>
      </c>
      <c r="M195" s="145" t="e">
        <f>VLOOKUP(P195,'1'!$B$3:C$59,2)</f>
        <v>#N/A</v>
      </c>
      <c r="N195" s="279"/>
      <c r="O195" s="2">
        <v>30</v>
      </c>
      <c r="P195" s="2" t="s">
        <v>86</v>
      </c>
      <c r="Q195" s="2"/>
      <c r="R195" s="2"/>
    </row>
    <row r="196" spans="1:18" ht="15.75">
      <c r="A196" s="2"/>
      <c r="B196" s="55"/>
      <c r="C196" s="72"/>
      <c r="D196" s="416"/>
      <c r="E196" s="502"/>
      <c r="F196" s="315" t="s">
        <v>87</v>
      </c>
      <c r="G196" s="266" t="s">
        <v>88</v>
      </c>
      <c r="H196" s="93" t="s">
        <v>124</v>
      </c>
      <c r="I196" s="196" t="s">
        <v>162</v>
      </c>
      <c r="J196" s="329" t="s">
        <v>11</v>
      </c>
      <c r="K196" s="93">
        <v>8</v>
      </c>
      <c r="L196" s="379"/>
      <c r="M196" s="145" t="e">
        <f>VLOOKUP(P196,'1'!$B$3:C$59,2)</f>
        <v>#N/A</v>
      </c>
      <c r="N196" s="279"/>
      <c r="O196" s="2">
        <v>30</v>
      </c>
      <c r="P196" s="2" t="s">
        <v>86</v>
      </c>
      <c r="Q196" s="2"/>
      <c r="R196" s="2"/>
    </row>
    <row r="197" spans="1:18" ht="15.75">
      <c r="A197" s="2"/>
      <c r="B197" s="55"/>
      <c r="C197" s="72"/>
      <c r="D197" s="417"/>
      <c r="E197" s="503"/>
      <c r="F197" s="316" t="s">
        <v>89</v>
      </c>
      <c r="G197" s="266" t="s">
        <v>90</v>
      </c>
      <c r="H197" s="93" t="s">
        <v>264</v>
      </c>
      <c r="I197" s="196" t="s">
        <v>170</v>
      </c>
      <c r="J197" s="329" t="s">
        <v>11</v>
      </c>
      <c r="K197" s="93">
        <v>26</v>
      </c>
      <c r="L197" s="362"/>
      <c r="M197" s="145" t="e">
        <f>VLOOKUP(P197,'1'!$B$3:C$59,2)</f>
        <v>#N/A</v>
      </c>
      <c r="N197" s="279"/>
      <c r="O197" s="2">
        <v>30</v>
      </c>
      <c r="P197" s="2" t="s">
        <v>86</v>
      </c>
      <c r="Q197" s="2"/>
      <c r="R197" s="2"/>
    </row>
    <row r="198" spans="1:18" ht="18.75">
      <c r="A198" s="2"/>
      <c r="B198" s="59"/>
      <c r="C198" s="91"/>
      <c r="D198" s="528">
        <v>6</v>
      </c>
      <c r="E198" s="402" t="s">
        <v>260</v>
      </c>
      <c r="F198" s="402"/>
      <c r="G198" s="434" t="s">
        <v>90</v>
      </c>
      <c r="H198" s="93" t="s">
        <v>142</v>
      </c>
      <c r="I198" s="196" t="s">
        <v>184</v>
      </c>
      <c r="J198" s="386" t="s">
        <v>33</v>
      </c>
      <c r="K198" s="56">
        <v>23</v>
      </c>
      <c r="L198" s="361" t="str">
        <f>VLOOKUP(O198,'1'!$B$3:$C$59,2)</f>
        <v>Sri Hariyati Fitriasih, S.Kom, M.Kom</v>
      </c>
      <c r="M198" s="145" t="e">
        <f>VLOOKUP(P198,'1'!$B$3:C$59,2)</f>
        <v>#N/A</v>
      </c>
      <c r="N198" s="279"/>
      <c r="O198" s="2">
        <v>42</v>
      </c>
      <c r="P198" s="2" t="s">
        <v>86</v>
      </c>
      <c r="Q198" s="2"/>
      <c r="R198" s="2"/>
    </row>
    <row r="199" spans="1:18" ht="18.75">
      <c r="A199" s="2"/>
      <c r="B199" s="59"/>
      <c r="C199" s="91"/>
      <c r="D199" s="529"/>
      <c r="E199" s="402"/>
      <c r="F199" s="402"/>
      <c r="G199" s="436"/>
      <c r="H199" s="93" t="s">
        <v>142</v>
      </c>
      <c r="I199" s="196" t="s">
        <v>185</v>
      </c>
      <c r="J199" s="371"/>
      <c r="K199" s="56">
        <v>0</v>
      </c>
      <c r="L199" s="362"/>
      <c r="M199" s="145" t="e">
        <f>VLOOKUP(P199,'1'!$B$3:C$59,2)</f>
        <v>#N/A</v>
      </c>
      <c r="N199" s="279"/>
      <c r="O199" s="2" t="s">
        <v>86</v>
      </c>
      <c r="P199" s="2" t="s">
        <v>86</v>
      </c>
      <c r="Q199" s="2"/>
      <c r="R199" s="2"/>
    </row>
    <row r="200" spans="1:18" ht="18.75">
      <c r="A200" s="2"/>
      <c r="B200" s="61"/>
      <c r="C200" s="60"/>
      <c r="D200" s="415">
        <v>4</v>
      </c>
      <c r="E200" s="451" t="s">
        <v>112</v>
      </c>
      <c r="F200" s="315" t="s">
        <v>84</v>
      </c>
      <c r="G200" s="56" t="s">
        <v>274</v>
      </c>
      <c r="H200" s="93" t="s">
        <v>264</v>
      </c>
      <c r="I200" s="196" t="s">
        <v>182</v>
      </c>
      <c r="J200" s="57" t="s">
        <v>23</v>
      </c>
      <c r="K200" s="370" t="s">
        <v>118</v>
      </c>
      <c r="L200" s="361" t="str">
        <f>VLOOKUP(O200,'1'!$B$3:$C$59,2)</f>
        <v>Bebas Widada, S.Si, M.Kom</v>
      </c>
      <c r="M200" s="145" t="e">
        <f>VLOOKUP(P200,'1'!$B$3:C$59,2)</f>
        <v>#N/A</v>
      </c>
      <c r="N200" s="279"/>
      <c r="O200" s="2">
        <v>10</v>
      </c>
      <c r="P200" s="2" t="s">
        <v>86</v>
      </c>
      <c r="Q200" s="2"/>
      <c r="R200" s="2"/>
    </row>
    <row r="201" spans="1:18" ht="18.75">
      <c r="A201" s="2"/>
      <c r="B201" s="61"/>
      <c r="C201" s="60"/>
      <c r="D201" s="416"/>
      <c r="E201" s="502"/>
      <c r="F201" s="315" t="s">
        <v>87</v>
      </c>
      <c r="G201" s="56" t="s">
        <v>275</v>
      </c>
      <c r="H201" s="93" t="s">
        <v>264</v>
      </c>
      <c r="I201" s="196" t="s">
        <v>182</v>
      </c>
      <c r="J201" s="57" t="s">
        <v>23</v>
      </c>
      <c r="K201" s="371"/>
      <c r="L201" s="379"/>
      <c r="M201" s="145" t="e">
        <f>VLOOKUP(P201,'1'!$B$3:C$59,2)</f>
        <v>#N/A</v>
      </c>
      <c r="N201" s="279"/>
      <c r="O201" s="2">
        <v>10</v>
      </c>
      <c r="P201" s="2" t="s">
        <v>86</v>
      </c>
      <c r="Q201" s="2"/>
      <c r="R201" s="2"/>
    </row>
    <row r="202" spans="1:18" ht="18.75">
      <c r="A202" s="2"/>
      <c r="B202" s="61"/>
      <c r="C202" s="60"/>
      <c r="D202" s="416"/>
      <c r="E202" s="502"/>
      <c r="F202" s="316" t="s">
        <v>89</v>
      </c>
      <c r="G202" s="56" t="s">
        <v>132</v>
      </c>
      <c r="H202" s="93" t="s">
        <v>264</v>
      </c>
      <c r="I202" s="196" t="s">
        <v>183</v>
      </c>
      <c r="J202" s="57" t="s">
        <v>23</v>
      </c>
      <c r="K202" s="370">
        <v>24</v>
      </c>
      <c r="L202" s="379"/>
      <c r="M202" s="145" t="e">
        <f>VLOOKUP(P202,'1'!$B$3:C$59,2)</f>
        <v>#N/A</v>
      </c>
      <c r="N202" s="279"/>
      <c r="O202" s="2">
        <v>10</v>
      </c>
      <c r="P202" s="2" t="s">
        <v>86</v>
      </c>
      <c r="Q202" s="2"/>
      <c r="R202" s="2"/>
    </row>
    <row r="203" spans="1:18" ht="18.75">
      <c r="A203" s="2"/>
      <c r="B203" s="61"/>
      <c r="C203" s="60"/>
      <c r="D203" s="417"/>
      <c r="E203" s="453"/>
      <c r="F203" s="316" t="s">
        <v>134</v>
      </c>
      <c r="G203" s="56" t="s">
        <v>328</v>
      </c>
      <c r="H203" s="93" t="s">
        <v>264</v>
      </c>
      <c r="I203" s="196" t="s">
        <v>183</v>
      </c>
      <c r="J203" s="57" t="s">
        <v>23</v>
      </c>
      <c r="K203" s="371"/>
      <c r="L203" s="362"/>
      <c r="M203" s="145" t="e">
        <f>VLOOKUP(P203,'1'!$B$3:C$59,2)</f>
        <v>#N/A</v>
      </c>
      <c r="N203" s="279"/>
      <c r="O203" s="2">
        <v>10</v>
      </c>
      <c r="P203" s="2" t="s">
        <v>86</v>
      </c>
      <c r="Q203" s="2"/>
      <c r="R203" s="2"/>
    </row>
    <row r="204" spans="1:18" ht="15.75">
      <c r="A204" s="2"/>
      <c r="B204" s="55"/>
      <c r="C204" s="72"/>
      <c r="D204" s="407">
        <v>2</v>
      </c>
      <c r="E204" s="636" t="s">
        <v>287</v>
      </c>
      <c r="F204" s="637" t="s">
        <v>84</v>
      </c>
      <c r="G204" s="412" t="s">
        <v>286</v>
      </c>
      <c r="H204" s="93" t="s">
        <v>152</v>
      </c>
      <c r="I204" s="196" t="s">
        <v>153</v>
      </c>
      <c r="J204" s="471" t="s">
        <v>13</v>
      </c>
      <c r="K204" s="56">
        <v>6</v>
      </c>
      <c r="L204" s="361" t="str">
        <f>VLOOKUP(O204,'1'!$B$3:$C$59,2)</f>
        <v>Bramasto Wiryawan Y, S.T, M.MSI</v>
      </c>
      <c r="M204" s="145" t="e">
        <f>VLOOKUP(P204,'1'!$B$3:C$59,2)</f>
        <v>#N/A</v>
      </c>
      <c r="N204" s="279"/>
      <c r="O204" s="2">
        <v>11</v>
      </c>
      <c r="P204" s="2" t="s">
        <v>86</v>
      </c>
      <c r="Q204" s="2"/>
      <c r="R204" s="2"/>
    </row>
    <row r="205" spans="1:18" ht="18.75">
      <c r="A205" s="2"/>
      <c r="B205" s="58"/>
      <c r="C205" s="91"/>
      <c r="D205" s="416"/>
      <c r="E205" s="599"/>
      <c r="F205" s="638"/>
      <c r="G205" s="441"/>
      <c r="H205" s="93" t="s">
        <v>159</v>
      </c>
      <c r="I205" s="196" t="s">
        <v>160</v>
      </c>
      <c r="J205" s="469"/>
      <c r="K205" s="56">
        <v>4</v>
      </c>
      <c r="L205" s="379"/>
      <c r="M205" s="145" t="e">
        <f>VLOOKUP(P205,'1'!$B$3:C$59,2)</f>
        <v>#N/A</v>
      </c>
      <c r="N205" s="279"/>
      <c r="O205" s="2" t="s">
        <v>86</v>
      </c>
      <c r="P205" s="2" t="s">
        <v>86</v>
      </c>
      <c r="Q205" s="2"/>
      <c r="R205" s="2"/>
    </row>
    <row r="206" spans="1:18" ht="15.75">
      <c r="A206" s="2"/>
      <c r="B206" s="55"/>
      <c r="C206" s="72"/>
      <c r="D206" s="417"/>
      <c r="E206" s="600"/>
      <c r="F206" s="639"/>
      <c r="G206" s="413"/>
      <c r="H206" s="93" t="s">
        <v>124</v>
      </c>
      <c r="I206" s="196" t="s">
        <v>162</v>
      </c>
      <c r="J206" s="470"/>
      <c r="K206" s="56">
        <v>10</v>
      </c>
      <c r="L206" s="362"/>
      <c r="M206" s="145" t="e">
        <f>VLOOKUP(P206,'1'!$B$3:C$59,2)</f>
        <v>#N/A</v>
      </c>
      <c r="N206" s="279"/>
      <c r="O206" s="2" t="s">
        <v>86</v>
      </c>
      <c r="P206" s="2" t="s">
        <v>86</v>
      </c>
      <c r="Q206" s="2"/>
      <c r="R206" s="2"/>
    </row>
    <row r="207" spans="1:18" ht="18.75">
      <c r="A207" s="2"/>
      <c r="B207" s="59"/>
      <c r="C207" s="60"/>
      <c r="D207" s="437">
        <v>4</v>
      </c>
      <c r="E207" s="397" t="s">
        <v>50</v>
      </c>
      <c r="F207" s="397"/>
      <c r="G207" s="412" t="s">
        <v>286</v>
      </c>
      <c r="H207" s="93" t="s">
        <v>152</v>
      </c>
      <c r="I207" s="196" t="s">
        <v>173</v>
      </c>
      <c r="J207" s="370" t="s">
        <v>33</v>
      </c>
      <c r="K207" s="56">
        <v>7</v>
      </c>
      <c r="L207" s="361" t="str">
        <f>VLOOKUP(O207,'1'!$B$3:$C$59,2)</f>
        <v>Dra. Andriani KKW, M.Kom, Akt</v>
      </c>
      <c r="M207" s="145" t="e">
        <f>VLOOKUP(P207,'1'!$B$3:C$59,2)</f>
        <v>#N/A</v>
      </c>
      <c r="N207" s="279"/>
      <c r="O207" s="2">
        <v>5</v>
      </c>
      <c r="P207" s="2" t="s">
        <v>86</v>
      </c>
      <c r="Q207" s="2"/>
      <c r="R207" s="2"/>
    </row>
    <row r="208" spans="1:18" ht="18.75">
      <c r="A208" s="2"/>
      <c r="B208" s="59"/>
      <c r="C208" s="60"/>
      <c r="D208" s="438"/>
      <c r="E208" s="397"/>
      <c r="F208" s="397"/>
      <c r="G208" s="441"/>
      <c r="H208" s="93" t="s">
        <v>159</v>
      </c>
      <c r="I208" s="196" t="s">
        <v>174</v>
      </c>
      <c r="J208" s="377"/>
      <c r="K208" s="56">
        <v>2</v>
      </c>
      <c r="L208" s="379"/>
      <c r="M208" s="145" t="e">
        <f>VLOOKUP(P208,'1'!$B$3:C$59,2)</f>
        <v>#N/A</v>
      </c>
      <c r="N208" s="279"/>
      <c r="O208" s="2" t="s">
        <v>86</v>
      </c>
      <c r="P208" s="2" t="s">
        <v>86</v>
      </c>
      <c r="Q208" s="2"/>
      <c r="R208" s="2"/>
    </row>
    <row r="209" spans="1:18" ht="18.75">
      <c r="A209" s="2"/>
      <c r="B209" s="59"/>
      <c r="C209" s="60"/>
      <c r="D209" s="439">
        <v>6</v>
      </c>
      <c r="E209" s="397"/>
      <c r="F209" s="397"/>
      <c r="G209" s="441"/>
      <c r="H209" s="93" t="s">
        <v>142</v>
      </c>
      <c r="I209" s="196" t="s">
        <v>185</v>
      </c>
      <c r="J209" s="371"/>
      <c r="K209" s="56">
        <v>9</v>
      </c>
      <c r="L209" s="379"/>
      <c r="M209" s="145" t="e">
        <f>VLOOKUP(P209,'1'!$B$3:C$59,2)</f>
        <v>#N/A</v>
      </c>
      <c r="N209" s="279"/>
      <c r="O209" s="2" t="s">
        <v>86</v>
      </c>
      <c r="P209" s="2" t="s">
        <v>86</v>
      </c>
      <c r="Q209" s="2"/>
      <c r="R209" s="2"/>
    </row>
    <row r="210" spans="1:18" ht="18.75">
      <c r="A210" s="2"/>
      <c r="B210" s="59"/>
      <c r="C210" s="60"/>
      <c r="D210" s="440"/>
      <c r="E210" s="397"/>
      <c r="F210" s="397"/>
      <c r="G210" s="413"/>
      <c r="H210" s="93" t="s">
        <v>142</v>
      </c>
      <c r="I210" s="196" t="s">
        <v>184</v>
      </c>
      <c r="J210" s="56" t="s">
        <v>30</v>
      </c>
      <c r="K210" s="56">
        <v>27</v>
      </c>
      <c r="L210" s="362"/>
      <c r="M210" s="145" t="e">
        <f>VLOOKUP(P210,'1'!$B$3:C$59,2)</f>
        <v>#N/A</v>
      </c>
      <c r="N210" s="279"/>
      <c r="O210" s="2">
        <v>46</v>
      </c>
      <c r="P210" s="2" t="s">
        <v>86</v>
      </c>
      <c r="Q210" s="2"/>
      <c r="R210" s="2"/>
    </row>
    <row r="211" spans="1:18" ht="18.75">
      <c r="A211" s="2"/>
      <c r="B211" s="59"/>
      <c r="C211" s="91"/>
      <c r="D211" s="276"/>
      <c r="E211" s="172"/>
      <c r="F211" s="173"/>
      <c r="G211" s="268"/>
      <c r="H211" s="56"/>
      <c r="I211" s="143"/>
      <c r="J211" s="56"/>
      <c r="K211" s="56"/>
      <c r="L211" s="219"/>
      <c r="M211" s="145"/>
      <c r="N211" s="279"/>
      <c r="O211" s="2"/>
      <c r="P211" s="2"/>
      <c r="Q211" s="2"/>
      <c r="R211" s="2"/>
    </row>
    <row r="212" spans="1:18" ht="20.25">
      <c r="A212" s="2"/>
      <c r="B212" s="55"/>
      <c r="C212" s="72"/>
      <c r="D212" s="525" t="s">
        <v>91</v>
      </c>
      <c r="E212" s="526"/>
      <c r="F212" s="526"/>
      <c r="G212" s="526"/>
      <c r="H212" s="526"/>
      <c r="I212" s="526"/>
      <c r="J212" s="526"/>
      <c r="K212" s="526"/>
      <c r="L212" s="526"/>
      <c r="M212" s="526"/>
      <c r="N212" s="2"/>
      <c r="O212" s="2"/>
      <c r="P212" s="2"/>
      <c r="Q212" s="2"/>
      <c r="R212" s="2"/>
    </row>
    <row r="213" spans="1:18" ht="15">
      <c r="A213" s="2"/>
      <c r="B213" s="202"/>
      <c r="C213" s="337" t="s">
        <v>345</v>
      </c>
      <c r="D213" s="372">
        <v>2</v>
      </c>
      <c r="E213" s="397" t="s">
        <v>156</v>
      </c>
      <c r="F213" s="397"/>
      <c r="G213" s="430" t="s">
        <v>279</v>
      </c>
      <c r="H213" s="93" t="s">
        <v>152</v>
      </c>
      <c r="I213" s="196" t="s">
        <v>155</v>
      </c>
      <c r="J213" s="370" t="s">
        <v>30</v>
      </c>
      <c r="K213" s="56">
        <v>6</v>
      </c>
      <c r="L213" s="361" t="str">
        <f>VLOOKUP(O213,'1'!$B$3:$C$59,2)</f>
        <v>Ari Wibowo, S.Si, M.Si</v>
      </c>
      <c r="M213" s="145" t="e">
        <f>VLOOKUP(P213,'1'!$B$3:C$59,2)</f>
        <v>#N/A</v>
      </c>
      <c r="N213" s="279"/>
      <c r="O213" s="2">
        <v>1</v>
      </c>
      <c r="P213" s="2" t="s">
        <v>86</v>
      </c>
      <c r="Q213" s="2"/>
      <c r="R213" s="2"/>
    </row>
    <row r="214" spans="1:18" ht="15">
      <c r="A214" s="2"/>
      <c r="B214" s="202"/>
      <c r="C214" s="337"/>
      <c r="D214" s="373"/>
      <c r="E214" s="397" t="s">
        <v>156</v>
      </c>
      <c r="F214" s="397"/>
      <c r="G214" s="431"/>
      <c r="H214" s="93" t="s">
        <v>152</v>
      </c>
      <c r="I214" s="196" t="s">
        <v>193</v>
      </c>
      <c r="J214" s="371"/>
      <c r="K214" s="56">
        <v>2</v>
      </c>
      <c r="L214" s="362"/>
      <c r="M214" s="145" t="e">
        <f>VLOOKUP(P214,'1'!$B$3:C$59,2)</f>
        <v>#N/A</v>
      </c>
      <c r="N214" s="279"/>
      <c r="O214" s="2" t="s">
        <v>86</v>
      </c>
      <c r="P214" s="2" t="s">
        <v>86</v>
      </c>
      <c r="Q214" s="2"/>
      <c r="R214" s="2"/>
    </row>
    <row r="215" spans="1:18" ht="15.75">
      <c r="A215" s="2"/>
      <c r="B215" s="151"/>
      <c r="C215" s="72"/>
      <c r="D215" s="146">
        <v>2</v>
      </c>
      <c r="E215" s="317" t="s">
        <v>139</v>
      </c>
      <c r="F215" s="318"/>
      <c r="G215" s="56" t="s">
        <v>279</v>
      </c>
      <c r="H215" s="93" t="s">
        <v>124</v>
      </c>
      <c r="I215" s="196" t="s">
        <v>196</v>
      </c>
      <c r="J215" s="57" t="s">
        <v>14</v>
      </c>
      <c r="K215" s="56">
        <v>2</v>
      </c>
      <c r="L215" s="140" t="str">
        <f>VLOOKUP(O215,'1'!$B$3:$C$59,2)</f>
        <v>Kustanto, S.T, M.Eng</v>
      </c>
      <c r="M215" s="145" t="e">
        <f>VLOOKUP(P215,'1'!$B$3:C$59,2)</f>
        <v>#N/A</v>
      </c>
      <c r="N215" s="279"/>
      <c r="O215" s="2">
        <v>23</v>
      </c>
      <c r="P215" s="2" t="s">
        <v>86</v>
      </c>
      <c r="Q215" s="2"/>
      <c r="R215" s="2"/>
    </row>
    <row r="216" spans="1:18" ht="18.75">
      <c r="A216" s="2"/>
      <c r="B216" s="202"/>
      <c r="C216" s="163" t="s">
        <v>97</v>
      </c>
      <c r="D216" s="276">
        <v>6</v>
      </c>
      <c r="E216" s="590" t="s">
        <v>260</v>
      </c>
      <c r="F216" s="591"/>
      <c r="G216" s="56" t="s">
        <v>279</v>
      </c>
      <c r="H216" s="93" t="s">
        <v>142</v>
      </c>
      <c r="I216" s="196" t="s">
        <v>213</v>
      </c>
      <c r="J216" s="56" t="s">
        <v>33</v>
      </c>
      <c r="K216" s="56">
        <v>8</v>
      </c>
      <c r="L216" s="140" t="str">
        <f>VLOOKUP(O216,'1'!$B$3:$C$59,2)</f>
        <v>Sri Hariyati Fitriasih, S.Kom, M.Kom</v>
      </c>
      <c r="M216" s="145" t="e">
        <f>VLOOKUP(P216,'1'!$B$3:C$59,2)</f>
        <v>#N/A</v>
      </c>
      <c r="N216" s="279"/>
      <c r="O216" s="2">
        <v>42</v>
      </c>
      <c r="P216" s="2" t="s">
        <v>86</v>
      </c>
      <c r="Q216" s="2"/>
      <c r="R216" s="2"/>
    </row>
    <row r="217" spans="1:18" ht="18.75">
      <c r="A217" s="2"/>
      <c r="B217" s="59"/>
      <c r="C217" s="164" t="s">
        <v>309</v>
      </c>
      <c r="D217" s="190">
        <v>6</v>
      </c>
      <c r="E217" s="317" t="s">
        <v>143</v>
      </c>
      <c r="F217" s="319"/>
      <c r="G217" s="56" t="s">
        <v>267</v>
      </c>
      <c r="H217" s="56" t="s">
        <v>264</v>
      </c>
      <c r="I217" s="196" t="s">
        <v>215</v>
      </c>
      <c r="J217" s="57" t="s">
        <v>14</v>
      </c>
      <c r="K217" s="56">
        <v>12</v>
      </c>
      <c r="L217" s="140" t="str">
        <f>VLOOKUP(O217,'1'!$B$3:$C$59,2)</f>
        <v>Kustanto, S.T, M.Eng</v>
      </c>
      <c r="M217" s="145" t="e">
        <f>VLOOKUP(P217,'1'!$B$3:C$59,2)</f>
        <v>#N/A</v>
      </c>
      <c r="N217" s="279"/>
      <c r="O217" s="2">
        <v>23</v>
      </c>
      <c r="P217" s="2" t="s">
        <v>86</v>
      </c>
      <c r="Q217" s="2"/>
      <c r="R217" s="2"/>
    </row>
    <row r="218" spans="1:18" ht="18.75">
      <c r="A218" s="2"/>
      <c r="B218" s="59"/>
      <c r="C218" s="164" t="s">
        <v>149</v>
      </c>
      <c r="D218" s="146">
        <v>2</v>
      </c>
      <c r="E218" s="447" t="s">
        <v>287</v>
      </c>
      <c r="F218" s="592" t="s">
        <v>84</v>
      </c>
      <c r="G218" s="370" t="s">
        <v>267</v>
      </c>
      <c r="H218" s="56" t="s">
        <v>264</v>
      </c>
      <c r="I218" s="299" t="s">
        <v>200</v>
      </c>
      <c r="J218" s="471" t="s">
        <v>15</v>
      </c>
      <c r="K218" s="56">
        <v>9</v>
      </c>
      <c r="L218" s="361" t="str">
        <f>VLOOKUP(O218,'1'!$B$3:$C$59,2)</f>
        <v>Sapto Nugroho, S.T</v>
      </c>
      <c r="M218" s="145" t="e">
        <f>VLOOKUP(P218,'1'!$B$3:C$59,2)</f>
        <v>#N/A</v>
      </c>
      <c r="N218" s="279"/>
      <c r="O218" s="2">
        <v>34</v>
      </c>
      <c r="P218" s="2" t="s">
        <v>86</v>
      </c>
      <c r="Q218" s="2"/>
    </row>
    <row r="219" spans="1:18" ht="18.75">
      <c r="A219" s="2"/>
      <c r="B219" s="59"/>
      <c r="C219" s="60"/>
      <c r="D219" s="146">
        <v>4</v>
      </c>
      <c r="E219" s="449"/>
      <c r="F219" s="593"/>
      <c r="G219" s="371"/>
      <c r="H219" s="205" t="s">
        <v>264</v>
      </c>
      <c r="I219" s="295" t="s">
        <v>212</v>
      </c>
      <c r="J219" s="595"/>
      <c r="K219" s="56">
        <v>5</v>
      </c>
      <c r="L219" s="362"/>
      <c r="M219" s="145" t="e">
        <f>VLOOKUP(P219,'1'!$B$3:C$59,2)</f>
        <v>#N/A</v>
      </c>
      <c r="N219" s="279"/>
      <c r="O219" s="2" t="s">
        <v>86</v>
      </c>
      <c r="P219" s="2" t="s">
        <v>86</v>
      </c>
      <c r="Q219" s="2"/>
    </row>
    <row r="220" spans="1:18" ht="18.75">
      <c r="A220" s="2"/>
      <c r="B220" s="59"/>
      <c r="C220" s="60"/>
      <c r="D220" s="364">
        <v>4</v>
      </c>
      <c r="E220" s="397" t="s">
        <v>50</v>
      </c>
      <c r="F220" s="397"/>
      <c r="G220" s="365" t="s">
        <v>267</v>
      </c>
      <c r="H220" s="239" t="s">
        <v>152</v>
      </c>
      <c r="I220" s="295" t="s">
        <v>204</v>
      </c>
      <c r="J220" s="434" t="s">
        <v>33</v>
      </c>
      <c r="K220" s="56">
        <v>4</v>
      </c>
      <c r="L220" s="361" t="str">
        <f>VLOOKUP(O220,'1'!$B$3:$C$59,2)</f>
        <v>Dra. Andriani KKW, M.Kom, Akt</v>
      </c>
      <c r="M220" s="145" t="e">
        <f>VLOOKUP(P220,'1'!$B$3:C$59,2)</f>
        <v>#N/A</v>
      </c>
      <c r="N220" s="279"/>
      <c r="O220" s="2">
        <v>5</v>
      </c>
      <c r="P220" s="2" t="s">
        <v>86</v>
      </c>
      <c r="Q220" s="2"/>
      <c r="R220" s="2"/>
    </row>
    <row r="221" spans="1:18" ht="18.75">
      <c r="A221" s="2"/>
      <c r="B221" s="59"/>
      <c r="C221" s="60"/>
      <c r="D221" s="364"/>
      <c r="E221" s="397"/>
      <c r="F221" s="397"/>
      <c r="G221" s="365"/>
      <c r="H221" s="239" t="s">
        <v>159</v>
      </c>
      <c r="I221" s="295" t="s">
        <v>206</v>
      </c>
      <c r="J221" s="435"/>
      <c r="K221" s="56">
        <v>1</v>
      </c>
      <c r="L221" s="379"/>
      <c r="M221" s="145" t="e">
        <f>VLOOKUP(P221,'1'!$B$3:C$59,2)</f>
        <v>#N/A</v>
      </c>
      <c r="N221" s="279"/>
      <c r="O221" s="2" t="s">
        <v>86</v>
      </c>
      <c r="P221" s="2" t="s">
        <v>86</v>
      </c>
      <c r="Q221" s="2"/>
      <c r="R221" s="2"/>
    </row>
    <row r="222" spans="1:18" ht="18.75">
      <c r="A222" s="2"/>
      <c r="B222" s="59"/>
      <c r="C222" s="60"/>
      <c r="D222" s="261">
        <v>6</v>
      </c>
      <c r="E222" s="397"/>
      <c r="F222" s="397"/>
      <c r="G222" s="365"/>
      <c r="H222" s="239" t="s">
        <v>142</v>
      </c>
      <c r="I222" s="295" t="s">
        <v>213</v>
      </c>
      <c r="J222" s="436"/>
      <c r="K222" s="56">
        <v>3</v>
      </c>
      <c r="L222" s="362"/>
      <c r="M222" s="145" t="e">
        <f>VLOOKUP(P222,'1'!$B$3:C$59,2)</f>
        <v>#N/A</v>
      </c>
      <c r="N222" s="279"/>
      <c r="O222" s="2" t="s">
        <v>86</v>
      </c>
      <c r="P222" s="2" t="s">
        <v>86</v>
      </c>
      <c r="Q222" s="2"/>
      <c r="R222" s="2"/>
    </row>
    <row r="223" spans="1:18" ht="18.75">
      <c r="A223" s="2"/>
      <c r="B223" s="59"/>
      <c r="C223" s="60"/>
      <c r="D223" s="364">
        <v>2</v>
      </c>
      <c r="E223" s="580" t="s">
        <v>287</v>
      </c>
      <c r="F223" s="581" t="s">
        <v>84</v>
      </c>
      <c r="G223" s="365" t="s">
        <v>266</v>
      </c>
      <c r="H223" s="93" t="s">
        <v>152</v>
      </c>
      <c r="I223" s="300" t="s">
        <v>192</v>
      </c>
      <c r="J223" s="471" t="s">
        <v>13</v>
      </c>
      <c r="K223" s="56">
        <v>3</v>
      </c>
      <c r="L223" s="361" t="str">
        <f>VLOOKUP(O223,'1'!$B$3:$C$59,2)</f>
        <v>Bramasto Wiryawan Y, S.T, M.MSI</v>
      </c>
      <c r="M223" s="145" t="e">
        <f>VLOOKUP(P223,'1'!$B$3:C$59,2)</f>
        <v>#N/A</v>
      </c>
      <c r="N223" s="279"/>
      <c r="O223" s="2">
        <v>11</v>
      </c>
      <c r="P223" s="2" t="s">
        <v>86</v>
      </c>
      <c r="Q223" s="2"/>
      <c r="R223" s="2"/>
    </row>
    <row r="224" spans="1:18" ht="18.75">
      <c r="A224" s="2"/>
      <c r="B224" s="59"/>
      <c r="C224" s="60"/>
      <c r="D224" s="364"/>
      <c r="E224" s="580"/>
      <c r="F224" s="581"/>
      <c r="G224" s="365"/>
      <c r="H224" s="285" t="s">
        <v>159</v>
      </c>
      <c r="I224" s="196" t="s">
        <v>194</v>
      </c>
      <c r="J224" s="469"/>
      <c r="K224" s="56">
        <v>2</v>
      </c>
      <c r="L224" s="379"/>
      <c r="M224" s="145" t="e">
        <f>VLOOKUP(P224,'1'!$B$3:C$59,2)</f>
        <v>#N/A</v>
      </c>
      <c r="N224" s="279"/>
      <c r="O224" s="2"/>
      <c r="P224" s="2"/>
      <c r="Q224" s="2"/>
      <c r="R224" s="2"/>
    </row>
    <row r="225" spans="1:18" ht="18.75">
      <c r="A225" s="2"/>
      <c r="B225" s="61"/>
      <c r="C225" s="60"/>
      <c r="D225" s="364"/>
      <c r="E225" s="580"/>
      <c r="F225" s="581"/>
      <c r="G225" s="365"/>
      <c r="H225" s="266" t="s">
        <v>124</v>
      </c>
      <c r="I225" s="297" t="s">
        <v>196</v>
      </c>
      <c r="J225" s="470"/>
      <c r="K225" s="56">
        <v>5</v>
      </c>
      <c r="L225" s="362"/>
      <c r="M225" s="145" t="e">
        <f>VLOOKUP(P225,'1'!$B$3:C$59,2)</f>
        <v>#N/A</v>
      </c>
      <c r="N225" s="279"/>
      <c r="O225" s="2"/>
      <c r="P225" s="2"/>
      <c r="Q225" s="2"/>
      <c r="R225" s="2"/>
    </row>
    <row r="226" spans="1:18" ht="15.75" thickBot="1">
      <c r="A226" s="2"/>
      <c r="B226" s="77"/>
      <c r="C226" s="100"/>
      <c r="D226" s="101"/>
      <c r="E226" s="81"/>
      <c r="F226" s="81"/>
      <c r="G226" s="81"/>
      <c r="H226" s="33"/>
      <c r="I226" s="81"/>
      <c r="J226" s="81"/>
      <c r="K226" s="81"/>
      <c r="L226" s="102"/>
      <c r="M226" s="103"/>
      <c r="N226" s="279"/>
      <c r="O226" s="2"/>
      <c r="P226" s="2"/>
      <c r="Q226" s="2"/>
      <c r="R226" s="2"/>
    </row>
    <row r="227" spans="1:18" ht="15.75" thickBot="1">
      <c r="A227" s="2"/>
      <c r="B227" s="578"/>
      <c r="C227" s="579"/>
      <c r="D227" s="579"/>
      <c r="E227" s="579"/>
      <c r="F227" s="579"/>
      <c r="G227" s="579"/>
      <c r="H227" s="579"/>
      <c r="I227" s="579"/>
      <c r="J227" s="579"/>
      <c r="K227" s="579"/>
      <c r="L227" s="579"/>
      <c r="M227" s="675"/>
      <c r="N227" s="279"/>
      <c r="O227" s="2"/>
      <c r="P227" s="2"/>
      <c r="Q227" s="2"/>
      <c r="R227" s="2"/>
    </row>
    <row r="228" spans="1:18" ht="21" thickTop="1">
      <c r="A228" s="2"/>
      <c r="B228" s="46"/>
      <c r="C228" s="47"/>
      <c r="D228" s="48"/>
      <c r="E228" s="105"/>
      <c r="F228" s="98"/>
      <c r="G228" s="51"/>
      <c r="H228" s="52"/>
      <c r="I228" s="52"/>
      <c r="J228" s="52"/>
      <c r="K228" s="52"/>
      <c r="L228" s="676" t="s">
        <v>83</v>
      </c>
      <c r="M228" s="655"/>
      <c r="N228" s="279"/>
      <c r="O228" s="2"/>
      <c r="P228" s="2"/>
      <c r="Q228" s="2"/>
      <c r="R228" s="2"/>
    </row>
    <row r="229" spans="1:18" ht="18.75">
      <c r="A229" s="2"/>
      <c r="B229" s="55">
        <v>7</v>
      </c>
      <c r="C229" s="163" t="s">
        <v>83</v>
      </c>
      <c r="D229" s="596">
        <v>6</v>
      </c>
      <c r="E229" s="501" t="s">
        <v>143</v>
      </c>
      <c r="F229" s="315" t="s">
        <v>84</v>
      </c>
      <c r="G229" s="56" t="s">
        <v>274</v>
      </c>
      <c r="H229" s="56" t="s">
        <v>264</v>
      </c>
      <c r="I229" s="293" t="s">
        <v>237</v>
      </c>
      <c r="J229" s="329" t="s">
        <v>14</v>
      </c>
      <c r="K229" s="93">
        <v>13</v>
      </c>
      <c r="L229" s="361" t="str">
        <f>VLOOKUP(O229,'1'!$B$3:$C$59,2)</f>
        <v>Kustanto, S.T, M.Eng</v>
      </c>
      <c r="M229" s="145" t="e">
        <f>VLOOKUP(P229,'1'!$B$3:C$59,2)</f>
        <v>#N/A</v>
      </c>
      <c r="N229" s="279"/>
      <c r="O229" s="2">
        <v>23</v>
      </c>
      <c r="P229" s="2" t="s">
        <v>86</v>
      </c>
      <c r="Q229" s="2"/>
      <c r="R229" s="2"/>
    </row>
    <row r="230" spans="1:18" ht="18.75">
      <c r="A230" s="2"/>
      <c r="B230" s="55"/>
      <c r="C230" s="164" t="s">
        <v>310</v>
      </c>
      <c r="D230" s="597"/>
      <c r="E230" s="453"/>
      <c r="F230" s="315" t="s">
        <v>87</v>
      </c>
      <c r="G230" s="56" t="s">
        <v>275</v>
      </c>
      <c r="H230" s="56" t="s">
        <v>264</v>
      </c>
      <c r="I230" s="196" t="s">
        <v>235</v>
      </c>
      <c r="J230" s="283" t="s">
        <v>14</v>
      </c>
      <c r="K230" s="93" t="s">
        <v>294</v>
      </c>
      <c r="L230" s="362"/>
      <c r="M230" s="145" t="e">
        <f>VLOOKUP(P230,'1'!$B$3:C$59,2)</f>
        <v>#N/A</v>
      </c>
      <c r="N230" s="279"/>
      <c r="O230" s="2">
        <v>23</v>
      </c>
      <c r="P230" s="2" t="s">
        <v>86</v>
      </c>
      <c r="Q230" s="2"/>
      <c r="R230" s="2"/>
    </row>
    <row r="231" spans="1:18" ht="18.75">
      <c r="A231" s="2"/>
      <c r="B231" s="55"/>
      <c r="C231" s="164" t="s">
        <v>149</v>
      </c>
      <c r="D231" s="457">
        <v>2</v>
      </c>
      <c r="E231" s="375" t="s">
        <v>158</v>
      </c>
      <c r="F231" s="315" t="s">
        <v>84</v>
      </c>
      <c r="G231" s="266" t="s">
        <v>274</v>
      </c>
      <c r="H231" s="93" t="s">
        <v>264</v>
      </c>
      <c r="I231" s="196" t="s">
        <v>343</v>
      </c>
      <c r="J231" s="57" t="s">
        <v>15</v>
      </c>
      <c r="K231" s="56" t="s">
        <v>294</v>
      </c>
      <c r="L231" s="361" t="str">
        <f>VLOOKUP(O231,'1'!$B$3:$C$59,2)</f>
        <v>Sapto Nugroho, S.T</v>
      </c>
      <c r="M231" s="145" t="e">
        <f>VLOOKUP(P231,'1'!$B$3:C$59,2)</f>
        <v>#N/A</v>
      </c>
      <c r="N231" s="279"/>
      <c r="O231" s="2">
        <v>34</v>
      </c>
      <c r="P231" s="2" t="s">
        <v>86</v>
      </c>
      <c r="Q231" s="2"/>
      <c r="R231" s="2"/>
    </row>
    <row r="232" spans="1:18" ht="15.75">
      <c r="A232" s="2"/>
      <c r="B232" s="55"/>
      <c r="C232" s="72"/>
      <c r="D232" s="480"/>
      <c r="E232" s="598"/>
      <c r="F232" s="315" t="s">
        <v>87</v>
      </c>
      <c r="G232" s="266" t="s">
        <v>275</v>
      </c>
      <c r="H232" s="56" t="s">
        <v>264</v>
      </c>
      <c r="I232" s="196" t="s">
        <v>170</v>
      </c>
      <c r="J232" s="57" t="s">
        <v>15</v>
      </c>
      <c r="K232" s="56">
        <v>25</v>
      </c>
      <c r="L232" s="379"/>
      <c r="M232" s="145" t="e">
        <f>VLOOKUP(P232,'1'!$B$3:C$59,2)</f>
        <v>#N/A</v>
      </c>
      <c r="N232" s="279"/>
      <c r="O232" s="2">
        <v>34</v>
      </c>
      <c r="P232" s="2" t="s">
        <v>86</v>
      </c>
      <c r="Q232" s="2"/>
      <c r="R232" s="2"/>
    </row>
    <row r="233" spans="1:18" ht="15.75">
      <c r="A233" s="2"/>
      <c r="B233" s="55"/>
      <c r="C233" s="72"/>
      <c r="D233" s="458"/>
      <c r="E233" s="376"/>
      <c r="F233" s="316" t="s">
        <v>89</v>
      </c>
      <c r="G233" s="266" t="s">
        <v>288</v>
      </c>
      <c r="H233" s="56" t="s">
        <v>264</v>
      </c>
      <c r="I233" s="196" t="s">
        <v>167</v>
      </c>
      <c r="J233" s="57" t="s">
        <v>15</v>
      </c>
      <c r="K233" s="56">
        <v>26</v>
      </c>
      <c r="L233" s="362"/>
      <c r="M233" s="145" t="e">
        <f>VLOOKUP(P233,'1'!$B$3:C$59,2)</f>
        <v>#N/A</v>
      </c>
      <c r="N233" s="279"/>
      <c r="O233" s="2">
        <v>34</v>
      </c>
      <c r="P233" s="2" t="s">
        <v>86</v>
      </c>
      <c r="Q233" s="2"/>
      <c r="R233" s="2"/>
    </row>
    <row r="234" spans="1:18" ht="15.75">
      <c r="A234" s="2"/>
      <c r="B234" s="59"/>
      <c r="C234" s="72"/>
      <c r="D234" s="415">
        <v>2</v>
      </c>
      <c r="E234" s="562" t="s">
        <v>163</v>
      </c>
      <c r="F234" s="563"/>
      <c r="G234" s="365" t="s">
        <v>288</v>
      </c>
      <c r="H234" s="269" t="s">
        <v>124</v>
      </c>
      <c r="I234" s="196" t="s">
        <v>162</v>
      </c>
      <c r="J234" s="386" t="s">
        <v>30</v>
      </c>
      <c r="K234" s="56">
        <v>8</v>
      </c>
      <c r="L234" s="361" t="str">
        <f>VLOOKUP(O234,'1'!$B$3:$C$59,2)</f>
        <v>Dwi Remawati, S.Kom, M.Kom</v>
      </c>
      <c r="M234" s="422" t="e">
        <f>VLOOKUP(P234,'1'!$B$3:C$59,2)</f>
        <v>#N/A</v>
      </c>
      <c r="N234" s="279"/>
      <c r="O234" s="2">
        <v>12</v>
      </c>
      <c r="P234" s="2" t="s">
        <v>86</v>
      </c>
    </row>
    <row r="235" spans="1:18" ht="15.75">
      <c r="A235" s="2"/>
      <c r="B235" s="59"/>
      <c r="C235" s="72"/>
      <c r="D235" s="408"/>
      <c r="E235" s="564"/>
      <c r="F235" s="565"/>
      <c r="G235" s="365"/>
      <c r="H235" s="93" t="s">
        <v>264</v>
      </c>
      <c r="I235" s="196" t="s">
        <v>344</v>
      </c>
      <c r="J235" s="371"/>
      <c r="K235" s="56" t="s">
        <v>300</v>
      </c>
      <c r="L235" s="362"/>
      <c r="M235" s="423"/>
      <c r="N235" s="279"/>
      <c r="O235" s="2" t="s">
        <v>86</v>
      </c>
      <c r="P235" s="2" t="s">
        <v>86</v>
      </c>
    </row>
    <row r="236" spans="1:18" ht="15.75">
      <c r="A236" s="2"/>
      <c r="B236" s="59"/>
      <c r="C236" s="72"/>
      <c r="D236" s="364">
        <v>2</v>
      </c>
      <c r="E236" s="397" t="s">
        <v>48</v>
      </c>
      <c r="F236" s="397"/>
      <c r="G236" s="365" t="s">
        <v>288</v>
      </c>
      <c r="H236" s="266" t="s">
        <v>152</v>
      </c>
      <c r="I236" s="295" t="s">
        <v>155</v>
      </c>
      <c r="J236" s="631" t="s">
        <v>35</v>
      </c>
      <c r="K236" s="297">
        <v>6</v>
      </c>
      <c r="L236" s="361" t="str">
        <f>VLOOKUP(O236,'1'!$B$3:$C$59,2)</f>
        <v>Saly Kurnia Octaviani, S.Pd, M.Hum</v>
      </c>
      <c r="M236" s="422" t="e">
        <f>VLOOKUP(P236,'1'!$B$3:C$59,2)</f>
        <v>#N/A</v>
      </c>
      <c r="N236" s="279"/>
      <c r="O236" s="2">
        <v>36</v>
      </c>
      <c r="P236" s="2" t="s">
        <v>86</v>
      </c>
      <c r="Q236" s="2"/>
      <c r="R236" s="2"/>
    </row>
    <row r="237" spans="1:18" ht="15.75">
      <c r="A237" s="2"/>
      <c r="B237" s="59"/>
      <c r="C237" s="72"/>
      <c r="D237" s="364"/>
      <c r="E237" s="397"/>
      <c r="F237" s="397"/>
      <c r="G237" s="365"/>
      <c r="H237" s="266" t="s">
        <v>263</v>
      </c>
      <c r="I237" s="295" t="s">
        <v>216</v>
      </c>
      <c r="J237" s="631"/>
      <c r="K237" s="297">
        <v>4</v>
      </c>
      <c r="L237" s="379"/>
      <c r="M237" s="423"/>
      <c r="N237" s="279"/>
      <c r="O237" s="2" t="s">
        <v>86</v>
      </c>
      <c r="P237" s="2" t="s">
        <v>86</v>
      </c>
      <c r="Q237" s="2"/>
      <c r="R237" s="2"/>
    </row>
    <row r="238" spans="1:18" ht="15.75">
      <c r="A238" s="2"/>
      <c r="B238" s="59"/>
      <c r="C238" s="72"/>
      <c r="D238" s="364"/>
      <c r="E238" s="397"/>
      <c r="F238" s="397"/>
      <c r="G238" s="365"/>
      <c r="H238" s="266" t="s">
        <v>142</v>
      </c>
      <c r="I238" s="295" t="s">
        <v>218</v>
      </c>
      <c r="J238" s="631" t="s">
        <v>29</v>
      </c>
      <c r="K238" s="297">
        <v>23</v>
      </c>
      <c r="L238" s="379"/>
      <c r="M238" s="422" t="e">
        <f>VLOOKUP(P238,'1'!$B$3:C$59,2)</f>
        <v>#N/A</v>
      </c>
      <c r="N238" s="279"/>
      <c r="O238" s="2">
        <v>39</v>
      </c>
      <c r="P238" s="2" t="s">
        <v>86</v>
      </c>
      <c r="Q238" s="2"/>
      <c r="R238" s="2"/>
    </row>
    <row r="239" spans="1:18" ht="15.75">
      <c r="A239" s="2"/>
      <c r="B239" s="55"/>
      <c r="C239" s="72"/>
      <c r="D239" s="364"/>
      <c r="E239" s="397"/>
      <c r="F239" s="397"/>
      <c r="G239" s="365"/>
      <c r="H239" s="266" t="s">
        <v>142</v>
      </c>
      <c r="I239" s="295" t="s">
        <v>219</v>
      </c>
      <c r="J239" s="631"/>
      <c r="K239" s="93">
        <v>7</v>
      </c>
      <c r="L239" s="362"/>
      <c r="M239" s="423"/>
      <c r="N239" s="279"/>
      <c r="O239" s="2" t="s">
        <v>86</v>
      </c>
      <c r="P239" s="2" t="s">
        <v>86</v>
      </c>
      <c r="Q239" s="2"/>
      <c r="R239" s="2"/>
    </row>
    <row r="240" spans="1:18" ht="18.75">
      <c r="A240" s="2"/>
      <c r="B240" s="59"/>
      <c r="C240" s="91"/>
      <c r="D240" s="374" t="s">
        <v>223</v>
      </c>
      <c r="E240" s="389" t="s">
        <v>249</v>
      </c>
      <c r="F240" s="390"/>
      <c r="G240" s="420" t="s">
        <v>286</v>
      </c>
      <c r="H240" s="93" t="s">
        <v>264</v>
      </c>
      <c r="I240" s="196" t="s">
        <v>188</v>
      </c>
      <c r="J240" s="320" t="s">
        <v>35</v>
      </c>
      <c r="K240" s="56">
        <v>23</v>
      </c>
      <c r="L240" s="361" t="str">
        <f>VLOOKUP(O240,'1'!$B$3:$C$59,2)</f>
        <v>Prihanto, M.Si</v>
      </c>
      <c r="M240" s="270" t="e">
        <f>VLOOKUP(P240,'1'!$B$3:C$59,2)</f>
        <v>#N/A</v>
      </c>
      <c r="N240" s="279"/>
      <c r="O240" s="2">
        <v>39</v>
      </c>
      <c r="P240" s="2" t="s">
        <v>86</v>
      </c>
      <c r="Q240" s="2"/>
      <c r="R240" s="2"/>
    </row>
    <row r="241" spans="1:18" ht="18.75">
      <c r="A241" s="2"/>
      <c r="B241" s="59"/>
      <c r="C241" s="91"/>
      <c r="D241" s="342"/>
      <c r="E241" s="462"/>
      <c r="F241" s="463"/>
      <c r="G241" s="618"/>
      <c r="H241" s="93" t="s">
        <v>264</v>
      </c>
      <c r="I241" s="196" t="s">
        <v>191</v>
      </c>
      <c r="J241" s="619" t="s">
        <v>29</v>
      </c>
      <c r="K241" s="56">
        <v>23</v>
      </c>
      <c r="L241" s="379"/>
      <c r="M241" s="422" t="e">
        <f>VLOOKUP(P241,'1'!$B$3:C$59,2)</f>
        <v>#N/A</v>
      </c>
      <c r="N241" s="279"/>
      <c r="O241" s="2">
        <v>36</v>
      </c>
      <c r="P241" s="2" t="s">
        <v>86</v>
      </c>
      <c r="Q241" s="2"/>
      <c r="R241" s="2"/>
    </row>
    <row r="242" spans="1:18" ht="18.75">
      <c r="A242" s="2"/>
      <c r="B242" s="59"/>
      <c r="C242" s="91"/>
      <c r="D242" s="343"/>
      <c r="E242" s="462"/>
      <c r="F242" s="463"/>
      <c r="G242" s="618"/>
      <c r="H242" s="285" t="s">
        <v>264</v>
      </c>
      <c r="I242" s="196" t="s">
        <v>238</v>
      </c>
      <c r="J242" s="488"/>
      <c r="K242" s="56">
        <v>6</v>
      </c>
      <c r="L242" s="379"/>
      <c r="M242" s="423"/>
      <c r="N242" s="279"/>
      <c r="O242" s="2" t="s">
        <v>86</v>
      </c>
      <c r="P242" s="2" t="s">
        <v>86</v>
      </c>
      <c r="Q242" s="2"/>
      <c r="R242" s="2"/>
    </row>
    <row r="243" spans="1:18" ht="15.75">
      <c r="A243" s="2"/>
      <c r="B243" s="55"/>
      <c r="C243" s="72"/>
      <c r="D243" s="261" t="s">
        <v>223</v>
      </c>
      <c r="E243" s="391"/>
      <c r="F243" s="392"/>
      <c r="G243" s="461"/>
      <c r="H243" s="266" t="s">
        <v>142</v>
      </c>
      <c r="I243" s="297" t="s">
        <v>179</v>
      </c>
      <c r="J243" s="300" t="s">
        <v>32</v>
      </c>
      <c r="K243" s="56">
        <v>18</v>
      </c>
      <c r="L243" s="362"/>
      <c r="M243" s="145" t="e">
        <f>VLOOKUP(P243,'1'!$B$3:C$59,2)</f>
        <v>#N/A</v>
      </c>
      <c r="N243" s="279"/>
      <c r="O243" s="2">
        <v>31</v>
      </c>
      <c r="P243" s="2" t="s">
        <v>86</v>
      </c>
      <c r="Q243" s="2"/>
      <c r="R243" s="2"/>
    </row>
    <row r="244" spans="1:18" ht="15.75">
      <c r="A244" s="2"/>
      <c r="B244" s="59"/>
      <c r="C244" s="72"/>
      <c r="D244" s="364">
        <v>2</v>
      </c>
      <c r="E244" s="389" t="s">
        <v>299</v>
      </c>
      <c r="F244" s="390"/>
      <c r="G244" s="393" t="s">
        <v>286</v>
      </c>
      <c r="H244" s="282" t="s">
        <v>152</v>
      </c>
      <c r="I244" s="196" t="s">
        <v>153</v>
      </c>
      <c r="J244" s="370" t="s">
        <v>30</v>
      </c>
      <c r="K244" s="196">
        <v>7</v>
      </c>
      <c r="L244" s="361" t="str">
        <f>VLOOKUP(O244,'1'!$B$3:$C$59,2)</f>
        <v>Tri Irawati, S.E, M.Si</v>
      </c>
      <c r="M244" s="422" t="e">
        <f>VLOOKUP(P244,'1'!$B$3:C$59,2)</f>
        <v>#N/A</v>
      </c>
      <c r="N244" s="279"/>
      <c r="O244" s="2">
        <v>46</v>
      </c>
      <c r="P244" s="2" t="s">
        <v>86</v>
      </c>
      <c r="Q244" s="2"/>
      <c r="R244" s="2"/>
    </row>
    <row r="245" spans="1:18" ht="15.75">
      <c r="A245" s="2"/>
      <c r="B245" s="59"/>
      <c r="C245" s="72"/>
      <c r="D245" s="364"/>
      <c r="E245" s="391"/>
      <c r="F245" s="392"/>
      <c r="G245" s="394"/>
      <c r="H245" s="93" t="s">
        <v>263</v>
      </c>
      <c r="I245" s="196" t="s">
        <v>160</v>
      </c>
      <c r="J245" s="371"/>
      <c r="K245" s="196">
        <v>4</v>
      </c>
      <c r="L245" s="362"/>
      <c r="M245" s="423"/>
      <c r="N245" s="279"/>
      <c r="O245" s="2"/>
      <c r="P245" s="2"/>
      <c r="Q245" s="2"/>
      <c r="R245" s="2"/>
    </row>
    <row r="246" spans="1:18" ht="15.75">
      <c r="A246" s="2"/>
      <c r="B246" s="55"/>
      <c r="C246" s="72"/>
      <c r="D246" s="261"/>
      <c r="E246" s="174"/>
      <c r="F246" s="174"/>
      <c r="G246" s="266"/>
      <c r="H246" s="93"/>
      <c r="I246" s="143"/>
      <c r="J246" s="262"/>
      <c r="K246" s="56"/>
      <c r="L246" s="175"/>
      <c r="M246" s="270"/>
      <c r="N246" s="279"/>
      <c r="O246" s="2"/>
      <c r="P246" s="2"/>
      <c r="Q246" s="2"/>
      <c r="R246" s="2"/>
    </row>
    <row r="247" spans="1:18" ht="20.25">
      <c r="A247" s="2"/>
      <c r="B247" s="61"/>
      <c r="C247" s="92"/>
      <c r="D247" s="536" t="s">
        <v>91</v>
      </c>
      <c r="E247" s="506"/>
      <c r="F247" s="506"/>
      <c r="G247" s="506"/>
      <c r="H247" s="506"/>
      <c r="I247" s="505"/>
      <c r="J247" s="506"/>
      <c r="K247" s="505"/>
      <c r="L247" s="505"/>
      <c r="M247" s="505"/>
      <c r="N247" s="2"/>
      <c r="O247" s="2"/>
      <c r="P247" s="2"/>
      <c r="Q247" s="2"/>
      <c r="R247" s="2"/>
    </row>
    <row r="248" spans="1:18" ht="15.75" customHeight="1">
      <c r="A248" s="2"/>
      <c r="B248" s="55"/>
      <c r="C248" s="337" t="s">
        <v>345</v>
      </c>
      <c r="D248" s="338">
        <v>4</v>
      </c>
      <c r="E248" s="617" t="s">
        <v>282</v>
      </c>
      <c r="F248" s="617"/>
      <c r="G248" s="412" t="s">
        <v>279</v>
      </c>
      <c r="H248" s="266" t="s">
        <v>263</v>
      </c>
      <c r="I248" s="321" t="s">
        <v>226</v>
      </c>
      <c r="J248" s="444" t="s">
        <v>16</v>
      </c>
      <c r="K248" s="93">
        <v>2</v>
      </c>
      <c r="L248" s="361" t="str">
        <f>VLOOKUP(O248,'1'!$B$3:$C$59,2)</f>
        <v>Khoirul Akhyar, S.T, M.Kom</v>
      </c>
      <c r="M248" s="145" t="e">
        <f>VLOOKUP(P248,'1'!$B$3:C$59,2)</f>
        <v>#N/A</v>
      </c>
      <c r="N248" s="279"/>
      <c r="O248" s="2">
        <v>25</v>
      </c>
      <c r="P248" s="2" t="s">
        <v>86</v>
      </c>
      <c r="Q248" s="2"/>
      <c r="R248" s="2"/>
    </row>
    <row r="249" spans="1:18" ht="15.75" customHeight="1">
      <c r="A249" s="2"/>
      <c r="B249" s="59"/>
      <c r="C249" s="337"/>
      <c r="D249" s="339"/>
      <c r="E249" s="594" t="s">
        <v>282</v>
      </c>
      <c r="F249" s="594"/>
      <c r="G249" s="394"/>
      <c r="H249" s="56" t="s">
        <v>263</v>
      </c>
      <c r="I249" s="293" t="s">
        <v>243</v>
      </c>
      <c r="J249" s="444"/>
      <c r="K249" s="93">
        <v>1</v>
      </c>
      <c r="L249" s="362"/>
      <c r="M249" s="145" t="e">
        <f>VLOOKUP(P249,'1'!$B$3:C$59,2)</f>
        <v>#N/A</v>
      </c>
      <c r="N249" s="279"/>
      <c r="O249" s="2">
        <v>25</v>
      </c>
      <c r="P249" s="2" t="s">
        <v>86</v>
      </c>
      <c r="Q249" s="2"/>
      <c r="R249" s="2"/>
    </row>
    <row r="250" spans="1:18" ht="15">
      <c r="A250" s="2"/>
      <c r="B250" s="55"/>
      <c r="C250" s="337" t="s">
        <v>345</v>
      </c>
      <c r="D250" s="338">
        <v>4</v>
      </c>
      <c r="E250" s="534" t="s">
        <v>281</v>
      </c>
      <c r="F250" s="534"/>
      <c r="G250" s="412" t="s">
        <v>279</v>
      </c>
      <c r="H250" s="266" t="s">
        <v>124</v>
      </c>
      <c r="I250" s="322" t="s">
        <v>176</v>
      </c>
      <c r="J250" s="444" t="s">
        <v>13</v>
      </c>
      <c r="K250" s="93">
        <v>10</v>
      </c>
      <c r="L250" s="361" t="str">
        <f>VLOOKUP(O250,'1'!$B$3:$C$59,2)</f>
        <v>Muqorobin, S.Kom, M.Kom</v>
      </c>
      <c r="M250" s="270" t="e">
        <f>VLOOKUP(P250,'1'!$B$3:C$59,2)</f>
        <v>#N/A</v>
      </c>
      <c r="N250" s="279"/>
      <c r="O250" s="2">
        <v>28</v>
      </c>
      <c r="P250" s="2" t="s">
        <v>86</v>
      </c>
      <c r="Q250" s="2"/>
      <c r="R250" s="2"/>
    </row>
    <row r="251" spans="1:18" ht="15">
      <c r="A251" s="2"/>
      <c r="B251" s="55"/>
      <c r="C251" s="337"/>
      <c r="D251" s="339"/>
      <c r="E251" s="535" t="s">
        <v>281</v>
      </c>
      <c r="F251" s="535"/>
      <c r="G251" s="394"/>
      <c r="H251" s="266" t="s">
        <v>124</v>
      </c>
      <c r="I251" s="293" t="s">
        <v>207</v>
      </c>
      <c r="J251" s="444"/>
      <c r="K251" s="93">
        <v>2</v>
      </c>
      <c r="L251" s="362"/>
      <c r="M251" s="270" t="e">
        <f>VLOOKUP(P251,'1'!$B$3:C$59,2)</f>
        <v>#N/A</v>
      </c>
      <c r="N251" s="279"/>
      <c r="O251" s="2">
        <v>28</v>
      </c>
      <c r="P251" s="2" t="s">
        <v>86</v>
      </c>
      <c r="Q251" s="2"/>
      <c r="R251" s="2"/>
    </row>
    <row r="252" spans="1:18" ht="15.75" customHeight="1">
      <c r="A252" s="2"/>
      <c r="B252" s="58"/>
      <c r="C252" s="337" t="s">
        <v>345</v>
      </c>
      <c r="D252" s="442" t="s">
        <v>51</v>
      </c>
      <c r="E252" s="443" t="s">
        <v>236</v>
      </c>
      <c r="F252" s="443"/>
      <c r="G252" s="365" t="s">
        <v>279</v>
      </c>
      <c r="H252" s="93" t="s">
        <v>264</v>
      </c>
      <c r="I252" s="297" t="s">
        <v>188</v>
      </c>
      <c r="J252" s="268" t="s">
        <v>33</v>
      </c>
      <c r="K252" s="56">
        <v>18</v>
      </c>
      <c r="L252" s="361" t="str">
        <f>VLOOKUP(O252,'1'!$B$3:$C$59,2)</f>
        <v>Setiyowati, S.Kom, M.Kom</v>
      </c>
      <c r="M252" s="270" t="e">
        <f>VLOOKUP(P252,'1'!$B$3:C$59,2)</f>
        <v>#N/A</v>
      </c>
      <c r="N252" s="279"/>
      <c r="O252" s="2">
        <v>35</v>
      </c>
      <c r="P252" s="2" t="s">
        <v>86</v>
      </c>
      <c r="Q252" s="2"/>
      <c r="R252" s="2"/>
    </row>
    <row r="253" spans="1:18" ht="15.75" customHeight="1">
      <c r="A253" s="2"/>
      <c r="B253" s="58"/>
      <c r="C253" s="337"/>
      <c r="D253" s="442"/>
      <c r="E253" s="443"/>
      <c r="F253" s="443"/>
      <c r="G253" s="365"/>
      <c r="H253" s="93" t="s">
        <v>264</v>
      </c>
      <c r="I253" s="297" t="s">
        <v>191</v>
      </c>
      <c r="J253" s="370" t="s">
        <v>30</v>
      </c>
      <c r="K253" s="56">
        <v>20</v>
      </c>
      <c r="L253" s="379"/>
      <c r="M253" s="422" t="e">
        <f>VLOOKUP(P253,'1'!$B$3:C$59,2)</f>
        <v>#N/A</v>
      </c>
      <c r="N253" s="279"/>
      <c r="O253" s="2">
        <v>46</v>
      </c>
      <c r="P253" s="2" t="s">
        <v>86</v>
      </c>
      <c r="Q253" s="2"/>
      <c r="R253" s="2"/>
    </row>
    <row r="254" spans="1:18" ht="15.75" customHeight="1">
      <c r="A254" s="2"/>
      <c r="B254" s="58"/>
      <c r="C254" s="337"/>
      <c r="D254" s="442"/>
      <c r="E254" s="443"/>
      <c r="F254" s="443"/>
      <c r="G254" s="365"/>
      <c r="H254" s="93" t="s">
        <v>264</v>
      </c>
      <c r="I254" s="297" t="s">
        <v>245</v>
      </c>
      <c r="J254" s="371"/>
      <c r="K254" s="56" t="s">
        <v>301</v>
      </c>
      <c r="L254" s="362"/>
      <c r="M254" s="423"/>
      <c r="N254" s="279"/>
      <c r="O254" s="2" t="s">
        <v>86</v>
      </c>
      <c r="P254" s="2" t="s">
        <v>86</v>
      </c>
      <c r="Q254" s="2"/>
      <c r="R254" s="2"/>
    </row>
    <row r="255" spans="1:18" ht="15.75">
      <c r="A255" s="2"/>
      <c r="B255" s="59"/>
      <c r="C255" s="72"/>
      <c r="D255" s="415">
        <v>2</v>
      </c>
      <c r="E255" s="562" t="s">
        <v>163</v>
      </c>
      <c r="F255" s="563"/>
      <c r="G255" s="412" t="s">
        <v>279</v>
      </c>
      <c r="H255" s="269" t="s">
        <v>124</v>
      </c>
      <c r="I255" s="196" t="s">
        <v>196</v>
      </c>
      <c r="J255" s="370" t="s">
        <v>31</v>
      </c>
      <c r="K255" s="56">
        <v>2</v>
      </c>
      <c r="L255" s="361" t="str">
        <f>VLOOKUP(O255,'1'!$B$3:$C$59,2)</f>
        <v>Dwi Remawati, S.Kom, M.Kom</v>
      </c>
      <c r="M255" s="422" t="e">
        <f>VLOOKUP(P255,'1'!$B$3:C$59,2)</f>
        <v>#N/A</v>
      </c>
      <c r="N255" s="279"/>
      <c r="O255" s="2">
        <v>12</v>
      </c>
      <c r="P255" s="2" t="s">
        <v>86</v>
      </c>
      <c r="Q255" s="2"/>
      <c r="R255" s="2"/>
    </row>
    <row r="256" spans="1:18" ht="18.75">
      <c r="A256" s="2"/>
      <c r="B256" s="59"/>
      <c r="C256" s="163" t="s">
        <v>83</v>
      </c>
      <c r="D256" s="416"/>
      <c r="E256" s="512"/>
      <c r="F256" s="620"/>
      <c r="G256" s="394"/>
      <c r="H256" s="93" t="s">
        <v>264</v>
      </c>
      <c r="I256" s="196" t="s">
        <v>200</v>
      </c>
      <c r="J256" s="371"/>
      <c r="K256" s="56">
        <v>13</v>
      </c>
      <c r="L256" s="362"/>
      <c r="M256" s="423"/>
      <c r="N256" s="279"/>
      <c r="O256" s="2" t="s">
        <v>86</v>
      </c>
      <c r="P256" s="2" t="s">
        <v>86</v>
      </c>
      <c r="Q256" s="2"/>
      <c r="R256" s="2"/>
    </row>
    <row r="257" spans="1:18" ht="18.75">
      <c r="A257" s="2"/>
      <c r="B257" s="59"/>
      <c r="C257" s="164" t="s">
        <v>310</v>
      </c>
      <c r="D257" s="364">
        <v>2</v>
      </c>
      <c r="E257" s="397" t="s">
        <v>48</v>
      </c>
      <c r="F257" s="397"/>
      <c r="G257" s="365" t="s">
        <v>279</v>
      </c>
      <c r="H257" s="282" t="s">
        <v>152</v>
      </c>
      <c r="I257" s="299" t="s">
        <v>193</v>
      </c>
      <c r="J257" s="370" t="s">
        <v>35</v>
      </c>
      <c r="K257" s="196">
        <v>2</v>
      </c>
      <c r="L257" s="361" t="str">
        <f>VLOOKUP(O257,'1'!$B$3:$C$59,2)</f>
        <v>Saly Kurnia Octaviani, S.Pd, M.Hum</v>
      </c>
      <c r="M257" s="422" t="e">
        <f>VLOOKUP(P257,'1'!$B$3:C$59,2)</f>
        <v>#N/A</v>
      </c>
      <c r="N257" s="279"/>
      <c r="O257" s="2">
        <v>36</v>
      </c>
      <c r="P257" s="2" t="s">
        <v>86</v>
      </c>
      <c r="Q257" s="2"/>
      <c r="R257" s="2"/>
    </row>
    <row r="258" spans="1:18" ht="18.75">
      <c r="A258" s="2"/>
      <c r="B258" s="59"/>
      <c r="C258" s="164" t="s">
        <v>149</v>
      </c>
      <c r="D258" s="364"/>
      <c r="E258" s="397"/>
      <c r="F258" s="397"/>
      <c r="G258" s="365"/>
      <c r="H258" s="56" t="s">
        <v>263</v>
      </c>
      <c r="I258" s="196" t="s">
        <v>239</v>
      </c>
      <c r="J258" s="377"/>
      <c r="K258" s="196">
        <v>2</v>
      </c>
      <c r="L258" s="379"/>
      <c r="M258" s="423"/>
      <c r="N258" s="279"/>
      <c r="O258" s="2" t="s">
        <v>86</v>
      </c>
      <c r="P258" s="2" t="s">
        <v>86</v>
      </c>
      <c r="Q258" s="2"/>
      <c r="R258" s="2"/>
    </row>
    <row r="259" spans="1:18" ht="18.75">
      <c r="A259" s="2"/>
      <c r="B259" s="59"/>
      <c r="C259" s="91"/>
      <c r="D259" s="364"/>
      <c r="E259" s="397"/>
      <c r="F259" s="397"/>
      <c r="G259" s="365"/>
      <c r="H259" s="93" t="s">
        <v>142</v>
      </c>
      <c r="I259" s="196" t="s">
        <v>240</v>
      </c>
      <c r="J259" s="371"/>
      <c r="K259" s="196">
        <v>4</v>
      </c>
      <c r="L259" s="362"/>
      <c r="M259" s="271"/>
      <c r="N259" s="279"/>
      <c r="O259" s="2">
        <v>10</v>
      </c>
      <c r="P259" s="2" t="s">
        <v>86</v>
      </c>
      <c r="Q259" s="2"/>
      <c r="R259" s="2"/>
    </row>
    <row r="260" spans="1:18" ht="15.75">
      <c r="A260" s="2"/>
      <c r="B260" s="59"/>
      <c r="C260" s="72"/>
      <c r="D260" s="364">
        <v>2</v>
      </c>
      <c r="E260" s="389" t="s">
        <v>299</v>
      </c>
      <c r="F260" s="390"/>
      <c r="G260" s="393" t="s">
        <v>267</v>
      </c>
      <c r="H260" s="282" t="s">
        <v>152</v>
      </c>
      <c r="I260" s="196" t="s">
        <v>192</v>
      </c>
      <c r="J260" s="370" t="s">
        <v>30</v>
      </c>
      <c r="K260" s="196">
        <v>2</v>
      </c>
      <c r="L260" s="361" t="str">
        <f>VLOOKUP(O260,'1'!$B$3:$C$59,2)</f>
        <v>Tri Irawati, S.E, M.Si</v>
      </c>
      <c r="M260" s="422" t="e">
        <f>VLOOKUP(P260,'1'!$B$3:C$59,2)</f>
        <v>#N/A</v>
      </c>
      <c r="N260" s="279"/>
      <c r="O260" s="2">
        <v>46</v>
      </c>
      <c r="P260" s="2" t="s">
        <v>86</v>
      </c>
      <c r="Q260" s="2"/>
      <c r="R260" s="2"/>
    </row>
    <row r="261" spans="1:18" ht="15.75">
      <c r="A261" s="2"/>
      <c r="B261" s="59"/>
      <c r="C261" s="72"/>
      <c r="D261" s="364"/>
      <c r="E261" s="391"/>
      <c r="F261" s="392"/>
      <c r="G261" s="394"/>
      <c r="H261" s="93" t="s">
        <v>263</v>
      </c>
      <c r="I261" s="196" t="s">
        <v>194</v>
      </c>
      <c r="J261" s="371"/>
      <c r="K261" s="196">
        <v>2</v>
      </c>
      <c r="L261" s="362"/>
      <c r="M261" s="423"/>
      <c r="N261" s="279"/>
      <c r="O261" s="2" t="s">
        <v>86</v>
      </c>
      <c r="P261" s="2" t="s">
        <v>86</v>
      </c>
      <c r="Q261" s="2"/>
      <c r="R261" s="2"/>
    </row>
    <row r="262" spans="1:18" ht="18.75">
      <c r="A262" s="2"/>
      <c r="B262" s="55"/>
      <c r="C262" s="91"/>
      <c r="D262" s="480">
        <v>4</v>
      </c>
      <c r="E262" s="645" t="s">
        <v>112</v>
      </c>
      <c r="F262" s="657"/>
      <c r="G262" s="441" t="s">
        <v>267</v>
      </c>
      <c r="H262" s="282" t="s">
        <v>152</v>
      </c>
      <c r="I262" s="196" t="s">
        <v>202</v>
      </c>
      <c r="J262" s="471" t="s">
        <v>23</v>
      </c>
      <c r="K262" s="56">
        <v>2</v>
      </c>
      <c r="L262" s="361" t="str">
        <f>VLOOKUP(O262,'1'!$B$3:$C$59,2)</f>
        <v>Bebas Widada, S.Si, M.Kom</v>
      </c>
      <c r="M262" s="422" t="e">
        <f>VLOOKUP(P262,'1'!$B$3:C$59,2)</f>
        <v>#N/A</v>
      </c>
      <c r="N262" s="279"/>
      <c r="O262" s="2">
        <v>10</v>
      </c>
      <c r="P262" s="2" t="s">
        <v>86</v>
      </c>
      <c r="Q262" s="2"/>
      <c r="R262" s="2"/>
    </row>
    <row r="263" spans="1:18" ht="18.75">
      <c r="A263" s="2"/>
      <c r="B263" s="61"/>
      <c r="C263" s="91"/>
      <c r="D263" s="458"/>
      <c r="E263" s="656"/>
      <c r="F263" s="658"/>
      <c r="G263" s="441"/>
      <c r="H263" s="93" t="s">
        <v>142</v>
      </c>
      <c r="I263" s="196" t="s">
        <v>208</v>
      </c>
      <c r="J263" s="469"/>
      <c r="K263" s="56">
        <v>3</v>
      </c>
      <c r="L263" s="379"/>
      <c r="M263" s="423"/>
      <c r="N263" s="279"/>
      <c r="O263" s="2" t="s">
        <v>86</v>
      </c>
      <c r="P263" s="2" t="s">
        <v>86</v>
      </c>
      <c r="Q263" s="2"/>
      <c r="R263" s="2"/>
    </row>
    <row r="264" spans="1:18" ht="15.75">
      <c r="A264" s="2"/>
      <c r="B264" s="59"/>
      <c r="C264" s="72"/>
      <c r="D264" s="261">
        <v>4</v>
      </c>
      <c r="E264" s="330" t="s">
        <v>112</v>
      </c>
      <c r="F264" s="323"/>
      <c r="G264" s="413"/>
      <c r="H264" s="93" t="s">
        <v>264</v>
      </c>
      <c r="I264" s="196" t="s">
        <v>212</v>
      </c>
      <c r="J264" s="470"/>
      <c r="K264" s="196">
        <v>6</v>
      </c>
      <c r="L264" s="362"/>
      <c r="M264" s="271"/>
      <c r="N264" s="279"/>
      <c r="O264" s="2">
        <v>10</v>
      </c>
      <c r="P264" s="2" t="s">
        <v>86</v>
      </c>
      <c r="Q264" s="2"/>
      <c r="R264" s="2"/>
    </row>
    <row r="265" spans="1:18" ht="18.75">
      <c r="A265" s="2"/>
      <c r="B265" s="59"/>
      <c r="C265" s="91"/>
      <c r="D265" s="261" t="s">
        <v>223</v>
      </c>
      <c r="E265" s="418" t="s">
        <v>295</v>
      </c>
      <c r="F265" s="418"/>
      <c r="G265" s="420" t="s">
        <v>266</v>
      </c>
      <c r="H265" s="93" t="s">
        <v>264</v>
      </c>
      <c r="I265" s="196" t="s">
        <v>245</v>
      </c>
      <c r="J265" s="370" t="s">
        <v>33</v>
      </c>
      <c r="K265" s="56" t="s">
        <v>144</v>
      </c>
      <c r="L265" s="361" t="str">
        <f>VLOOKUP(O265,'1'!$B$3:$C$59,2)</f>
        <v>Prihanto, M.Si</v>
      </c>
      <c r="M265" s="270" t="e">
        <f>VLOOKUP(P265,'1'!$B$3:C$59,2)</f>
        <v>#N/A</v>
      </c>
      <c r="N265" s="279"/>
      <c r="O265" s="2">
        <v>39</v>
      </c>
      <c r="P265" s="2" t="s">
        <v>86</v>
      </c>
      <c r="Q265" s="2"/>
      <c r="R265" s="2"/>
    </row>
    <row r="266" spans="1:18" ht="18.75">
      <c r="A266" s="2"/>
      <c r="B266" s="59"/>
      <c r="C266" s="91"/>
      <c r="D266" s="261" t="s">
        <v>223</v>
      </c>
      <c r="E266" s="419"/>
      <c r="F266" s="419"/>
      <c r="G266" s="421"/>
      <c r="H266" s="93" t="s">
        <v>142</v>
      </c>
      <c r="I266" s="196" t="s">
        <v>209</v>
      </c>
      <c r="J266" s="371"/>
      <c r="K266" s="56">
        <v>3</v>
      </c>
      <c r="L266" s="362"/>
      <c r="M266" s="271"/>
      <c r="N266" s="279"/>
      <c r="O266" s="2"/>
      <c r="P266" s="2"/>
      <c r="Q266" s="2"/>
      <c r="R266" s="2"/>
    </row>
    <row r="267" spans="1:18" ht="16.5" thickBot="1">
      <c r="A267" s="2"/>
      <c r="B267" s="227"/>
      <c r="C267" s="228"/>
      <c r="D267" s="229"/>
      <c r="E267" s="230"/>
      <c r="F267" s="230"/>
      <c r="G267" s="231"/>
      <c r="H267" s="232"/>
      <c r="I267" s="186"/>
      <c r="J267" s="185"/>
      <c r="K267" s="185"/>
      <c r="L267" s="233"/>
      <c r="M267" s="187"/>
      <c r="N267" s="279"/>
      <c r="O267" s="2"/>
      <c r="P267" s="2"/>
      <c r="Q267" s="2"/>
      <c r="R267" s="2"/>
    </row>
    <row r="268" spans="1:18" s="226" customFormat="1" ht="16.5" thickBot="1">
      <c r="A268" s="153"/>
      <c r="B268" s="224"/>
      <c r="C268" s="155"/>
      <c r="D268" s="148"/>
      <c r="E268" s="220"/>
      <c r="F268" s="220"/>
      <c r="G268" s="117"/>
      <c r="H268" s="117"/>
      <c r="I268" s="221"/>
      <c r="J268" s="117"/>
      <c r="K268" s="117"/>
      <c r="L268" s="149"/>
      <c r="M268" s="149"/>
      <c r="N268" s="152"/>
      <c r="O268" s="153"/>
      <c r="P268" s="153"/>
      <c r="Q268" s="153"/>
      <c r="R268" s="153"/>
    </row>
    <row r="269" spans="1:18" ht="15">
      <c r="A269" s="2"/>
      <c r="B269" s="90"/>
      <c r="C269" s="347" t="s">
        <v>98</v>
      </c>
      <c r="D269" s="348"/>
      <c r="E269" s="2"/>
      <c r="F269" s="2"/>
      <c r="G269" s="2"/>
      <c r="H269" s="2"/>
      <c r="I269" s="2"/>
      <c r="J269" s="2"/>
      <c r="K269" s="2"/>
      <c r="L269" s="2"/>
      <c r="M269" s="3"/>
      <c r="N269" s="279"/>
      <c r="O269" s="2"/>
      <c r="P269" s="2"/>
      <c r="Q269" s="2"/>
      <c r="R269" s="2"/>
    </row>
    <row r="270" spans="1:18" ht="24" thickBot="1">
      <c r="A270" s="2"/>
      <c r="B270" s="37"/>
      <c r="C270" s="349"/>
      <c r="D270" s="350"/>
      <c r="E270" s="351"/>
      <c r="F270" s="352"/>
      <c r="G270" s="352"/>
      <c r="H270" s="256"/>
      <c r="I270" s="256"/>
      <c r="J270" s="38"/>
      <c r="K270" s="39"/>
      <c r="L270" s="646" t="s">
        <v>92</v>
      </c>
      <c r="M270" s="646"/>
      <c r="N270" s="5"/>
      <c r="O270" s="2"/>
      <c r="P270" s="2"/>
      <c r="Q270" s="2"/>
      <c r="R270" s="2"/>
    </row>
    <row r="271" spans="1:18" ht="14.25">
      <c r="A271" s="2"/>
      <c r="B271" s="40" t="s">
        <v>0</v>
      </c>
      <c r="C271" s="41" t="s">
        <v>71</v>
      </c>
      <c r="D271" s="353" t="s">
        <v>72</v>
      </c>
      <c r="E271" s="355" t="s">
        <v>73</v>
      </c>
      <c r="F271" s="356"/>
      <c r="G271" s="359" t="s">
        <v>74</v>
      </c>
      <c r="H271" s="360" t="s">
        <v>75</v>
      </c>
      <c r="I271" s="359" t="s">
        <v>3</v>
      </c>
      <c r="J271" s="360" t="s">
        <v>76</v>
      </c>
      <c r="K271" s="42" t="s">
        <v>77</v>
      </c>
      <c r="L271" s="665" t="s">
        <v>347</v>
      </c>
      <c r="M271" s="666"/>
      <c r="N271" s="2"/>
      <c r="O271" s="2"/>
      <c r="P271" s="2"/>
      <c r="Q271" s="2"/>
      <c r="R271" s="2"/>
    </row>
    <row r="272" spans="1:18" ht="15" thickBot="1">
      <c r="A272" s="2"/>
      <c r="B272" s="43" t="s">
        <v>80</v>
      </c>
      <c r="C272" s="44" t="s">
        <v>81</v>
      </c>
      <c r="D272" s="354"/>
      <c r="E272" s="357"/>
      <c r="F272" s="358"/>
      <c r="G272" s="354"/>
      <c r="H272" s="354"/>
      <c r="I272" s="354"/>
      <c r="J272" s="354"/>
      <c r="K272" s="45" t="s">
        <v>82</v>
      </c>
      <c r="L272" s="667"/>
      <c r="M272" s="668"/>
      <c r="N272" s="2"/>
      <c r="O272" s="2"/>
      <c r="P272" s="2"/>
      <c r="Q272" s="2"/>
      <c r="R272" s="2"/>
    </row>
    <row r="273" spans="1:18" ht="16.5" thickTop="1">
      <c r="A273" s="2"/>
      <c r="B273" s="59"/>
      <c r="C273" s="214"/>
      <c r="D273" s="109"/>
      <c r="E273" s="19"/>
      <c r="F273" s="213"/>
      <c r="G273" s="222"/>
      <c r="H273" s="18"/>
      <c r="I273" s="223"/>
      <c r="J273" s="212"/>
      <c r="K273" s="19"/>
      <c r="L273" s="368"/>
      <c r="M273" s="369"/>
      <c r="N273" s="152"/>
      <c r="O273" s="2"/>
      <c r="P273" s="2"/>
      <c r="Q273" s="2"/>
      <c r="R273" s="2"/>
    </row>
    <row r="274" spans="1:18" ht="18.75">
      <c r="A274" s="2"/>
      <c r="B274" s="55">
        <v>8</v>
      </c>
      <c r="C274" s="163" t="s">
        <v>92</v>
      </c>
      <c r="D274" s="364">
        <v>2</v>
      </c>
      <c r="E274" s="397" t="s">
        <v>48</v>
      </c>
      <c r="F274" s="397"/>
      <c r="G274" s="365" t="s">
        <v>274</v>
      </c>
      <c r="H274" s="93" t="s">
        <v>264</v>
      </c>
      <c r="I274" s="293" t="s">
        <v>246</v>
      </c>
      <c r="J274" s="266" t="s">
        <v>33</v>
      </c>
      <c r="K274" s="196">
        <v>25</v>
      </c>
      <c r="L274" s="361" t="str">
        <f>VLOOKUP(O274,'1'!$B$3:$C$59,2)</f>
        <v>Arumsari, S.Pd, M.Pd</v>
      </c>
      <c r="M274" s="145" t="e">
        <f>VLOOKUP(P274,'1'!$B$3:C$59,2)</f>
        <v>#N/A</v>
      </c>
      <c r="N274" s="279"/>
      <c r="O274" s="2">
        <v>3</v>
      </c>
      <c r="P274" s="2" t="s">
        <v>86</v>
      </c>
      <c r="Q274" s="2"/>
      <c r="R274" s="2"/>
    </row>
    <row r="275" spans="1:18" ht="18.75">
      <c r="A275" s="2"/>
      <c r="B275" s="55"/>
      <c r="C275" s="164" t="s">
        <v>311</v>
      </c>
      <c r="D275" s="364"/>
      <c r="E275" s="397"/>
      <c r="F275" s="397"/>
      <c r="G275" s="365"/>
      <c r="H275" s="93" t="s">
        <v>264</v>
      </c>
      <c r="I275" s="293" t="s">
        <v>247</v>
      </c>
      <c r="J275" s="266" t="s">
        <v>30</v>
      </c>
      <c r="K275" s="196">
        <v>22</v>
      </c>
      <c r="L275" s="379"/>
      <c r="M275" s="145" t="e">
        <f>VLOOKUP(P275,'1'!$B$3:C$59,2)</f>
        <v>#N/A</v>
      </c>
      <c r="N275" s="279"/>
      <c r="O275" s="2">
        <v>42</v>
      </c>
      <c r="P275" s="2" t="s">
        <v>86</v>
      </c>
      <c r="Q275" s="2"/>
      <c r="R275" s="2"/>
    </row>
    <row r="276" spans="1:18" ht="18.75">
      <c r="A276" s="2"/>
      <c r="B276" s="55"/>
      <c r="C276" s="164" t="s">
        <v>149</v>
      </c>
      <c r="D276" s="364"/>
      <c r="E276" s="397"/>
      <c r="F276" s="397"/>
      <c r="G276" s="365"/>
      <c r="H276" s="93" t="s">
        <v>264</v>
      </c>
      <c r="I276" s="293" t="s">
        <v>248</v>
      </c>
      <c r="J276" s="266" t="s">
        <v>31</v>
      </c>
      <c r="K276" s="196">
        <v>26</v>
      </c>
      <c r="L276" s="379"/>
      <c r="M276" s="145" t="e">
        <f>VLOOKUP(P276,'1'!$B$3:C$59,2)</f>
        <v>#N/A</v>
      </c>
      <c r="N276" s="279"/>
      <c r="O276" s="2">
        <v>43</v>
      </c>
      <c r="P276" s="2" t="s">
        <v>86</v>
      </c>
      <c r="Q276" s="2"/>
      <c r="R276" s="2"/>
    </row>
    <row r="277" spans="1:18" ht="15.75">
      <c r="A277" s="2"/>
      <c r="B277" s="55"/>
      <c r="C277" s="71"/>
      <c r="D277" s="364"/>
      <c r="E277" s="397"/>
      <c r="F277" s="397"/>
      <c r="G277" s="365"/>
      <c r="H277" s="93" t="s">
        <v>124</v>
      </c>
      <c r="I277" s="196" t="s">
        <v>217</v>
      </c>
      <c r="J277" s="268" t="s">
        <v>32</v>
      </c>
      <c r="K277" s="56">
        <v>8</v>
      </c>
      <c r="L277" s="362"/>
      <c r="M277" s="145" t="e">
        <f>VLOOKUP(P277,'1'!$B$3:C$59,2)</f>
        <v>#N/A</v>
      </c>
      <c r="N277" s="279"/>
      <c r="O277" s="2">
        <v>7</v>
      </c>
      <c r="P277" s="2" t="s">
        <v>86</v>
      </c>
      <c r="Q277" s="2"/>
      <c r="R277" s="2"/>
    </row>
    <row r="278" spans="1:18" ht="18.75">
      <c r="A278" s="2"/>
      <c r="B278" s="55"/>
      <c r="C278" s="92"/>
      <c r="D278" s="162">
        <v>4</v>
      </c>
      <c r="E278" s="640" t="s">
        <v>138</v>
      </c>
      <c r="F278" s="641"/>
      <c r="G278" s="262" t="s">
        <v>274</v>
      </c>
      <c r="H278" s="56" t="s">
        <v>124</v>
      </c>
      <c r="I278" s="196" t="s">
        <v>176</v>
      </c>
      <c r="J278" s="331" t="s">
        <v>14</v>
      </c>
      <c r="K278" s="56">
        <v>9</v>
      </c>
      <c r="L278" s="197" t="str">
        <f>VLOOKUP(O278,'1'!$B$3:$C$59,2)</f>
        <v>Kustanto, S.T, M.Eng</v>
      </c>
      <c r="M278" s="198" t="e">
        <f>VLOOKUP(P278,'1'!$B$3:C$59,2)</f>
        <v>#N/A</v>
      </c>
      <c r="N278" s="279"/>
      <c r="O278" s="2">
        <v>23</v>
      </c>
      <c r="P278" s="2" t="s">
        <v>86</v>
      </c>
      <c r="Q278" s="2"/>
      <c r="R278" s="2"/>
    </row>
    <row r="279" spans="1:18" ht="15.75">
      <c r="A279" s="2"/>
      <c r="B279" s="55"/>
      <c r="C279" s="72"/>
      <c r="D279" s="275">
        <v>2</v>
      </c>
      <c r="E279" s="451" t="s">
        <v>269</v>
      </c>
      <c r="F279" s="452"/>
      <c r="G279" s="262" t="s">
        <v>275</v>
      </c>
      <c r="H279" s="56" t="s">
        <v>264</v>
      </c>
      <c r="I279" s="196" t="s">
        <v>171</v>
      </c>
      <c r="J279" s="278" t="s">
        <v>11</v>
      </c>
      <c r="K279" s="56">
        <v>22</v>
      </c>
      <c r="L279" s="272" t="str">
        <f>VLOOKUP(O279,'1'!$B$3:$C$59,2)</f>
        <v>Paulus Harsadi, S.Kom, M.Kom</v>
      </c>
      <c r="M279" s="270" t="e">
        <f>VLOOKUP(P279,'1'!$B$3:C$59,2)</f>
        <v>#N/A</v>
      </c>
      <c r="N279" s="279"/>
      <c r="O279" s="2">
        <v>30</v>
      </c>
      <c r="P279" s="2" t="s">
        <v>86</v>
      </c>
      <c r="Q279" s="2"/>
      <c r="R279" s="2"/>
    </row>
    <row r="280" spans="1:18" ht="15.75">
      <c r="A280" s="2"/>
      <c r="B280" s="55"/>
      <c r="C280" s="72"/>
      <c r="D280" s="146">
        <v>2</v>
      </c>
      <c r="E280" s="642" t="s">
        <v>139</v>
      </c>
      <c r="F280" s="643"/>
      <c r="G280" s="56" t="s">
        <v>288</v>
      </c>
      <c r="H280" s="93" t="s">
        <v>124</v>
      </c>
      <c r="I280" s="196" t="s">
        <v>162</v>
      </c>
      <c r="J280" s="57" t="s">
        <v>14</v>
      </c>
      <c r="K280" s="56">
        <v>8</v>
      </c>
      <c r="L280" s="140" t="str">
        <f>VLOOKUP(O280,'1'!$B$3:$C$59,2)</f>
        <v>Kustanto, S.T, M.Eng</v>
      </c>
      <c r="M280" s="145" t="e">
        <f>VLOOKUP(P280,'1'!$B$3:C$59,2)</f>
        <v>#N/A</v>
      </c>
      <c r="N280" s="279"/>
      <c r="O280" s="2">
        <v>23</v>
      </c>
      <c r="P280" s="2" t="s">
        <v>86</v>
      </c>
      <c r="Q280" s="2"/>
      <c r="R280" s="2"/>
    </row>
    <row r="281" spans="1:18" ht="15.75">
      <c r="A281" s="2"/>
      <c r="B281" s="55"/>
      <c r="C281" s="72"/>
      <c r="D281" s="364">
        <v>6</v>
      </c>
      <c r="E281" s="363" t="s">
        <v>190</v>
      </c>
      <c r="F281" s="363"/>
      <c r="G281" s="365" t="s">
        <v>288</v>
      </c>
      <c r="H281" s="93" t="s">
        <v>264</v>
      </c>
      <c r="I281" s="196" t="s">
        <v>188</v>
      </c>
      <c r="J281" s="56" t="s">
        <v>33</v>
      </c>
      <c r="K281" s="56" t="s">
        <v>304</v>
      </c>
      <c r="L281" s="361" t="str">
        <f>VLOOKUP(O281,'1'!$B$3:$C$59,2)</f>
        <v>Bramasto Wiryawan Y, S.T, M.MSI</v>
      </c>
      <c r="M281" s="145" t="e">
        <f>VLOOKUP(P281,'1'!$B$3:C$59,2)</f>
        <v>#N/A</v>
      </c>
      <c r="N281" s="279"/>
      <c r="O281" s="2">
        <v>11</v>
      </c>
      <c r="P281" s="2" t="s">
        <v>86</v>
      </c>
      <c r="Q281" s="2"/>
      <c r="R281" s="2"/>
    </row>
    <row r="282" spans="1:18" ht="18.75">
      <c r="A282" s="2"/>
      <c r="B282" s="58"/>
      <c r="C282" s="91"/>
      <c r="D282" s="364"/>
      <c r="E282" s="363"/>
      <c r="F282" s="363"/>
      <c r="G282" s="365"/>
      <c r="H282" s="93" t="s">
        <v>264</v>
      </c>
      <c r="I282" s="196" t="s">
        <v>191</v>
      </c>
      <c r="J282" s="56" t="s">
        <v>30</v>
      </c>
      <c r="K282" s="56">
        <v>18</v>
      </c>
      <c r="L282" s="362"/>
      <c r="M282" s="145" t="e">
        <f>VLOOKUP(P282,'1'!$B$3:C$59,2)</f>
        <v>#N/A</v>
      </c>
      <c r="N282" s="279"/>
      <c r="O282" s="2">
        <v>3</v>
      </c>
      <c r="P282" s="2" t="s">
        <v>86</v>
      </c>
      <c r="Q282" s="2"/>
      <c r="R282" s="2"/>
    </row>
    <row r="283" spans="1:18" ht="15.75">
      <c r="A283" s="2"/>
      <c r="B283" s="55"/>
      <c r="C283" s="72"/>
      <c r="D283" s="416">
        <v>4</v>
      </c>
      <c r="E283" s="502" t="s">
        <v>112</v>
      </c>
      <c r="F283" s="218" t="s">
        <v>84</v>
      </c>
      <c r="G283" s="268" t="s">
        <v>274</v>
      </c>
      <c r="H283" s="93" t="s">
        <v>142</v>
      </c>
      <c r="I283" s="299" t="s">
        <v>230</v>
      </c>
      <c r="J283" s="57" t="s">
        <v>23</v>
      </c>
      <c r="K283" s="370">
        <v>20</v>
      </c>
      <c r="L283" s="361" t="str">
        <f>VLOOKUP(O283,'1'!$B$3:$C$59,2)</f>
        <v>Bebas Widada, S.Si, M.Kom</v>
      </c>
      <c r="M283" s="145" t="e">
        <f>VLOOKUP(P283,'1'!$B$3:C$59,2)</f>
        <v>#N/A</v>
      </c>
      <c r="N283" s="279"/>
      <c r="O283" s="2">
        <v>10</v>
      </c>
      <c r="P283" s="2" t="s">
        <v>86</v>
      </c>
      <c r="Q283" s="2"/>
      <c r="R283" s="2"/>
    </row>
    <row r="284" spans="1:18" ht="15.75">
      <c r="A284" s="2"/>
      <c r="B284" s="55"/>
      <c r="C284" s="72"/>
      <c r="D284" s="416"/>
      <c r="E284" s="502"/>
      <c r="F284" s="218" t="s">
        <v>87</v>
      </c>
      <c r="G284" s="262" t="s">
        <v>275</v>
      </c>
      <c r="H284" s="93" t="s">
        <v>142</v>
      </c>
      <c r="I284" s="299" t="s">
        <v>230</v>
      </c>
      <c r="J284" s="57" t="s">
        <v>23</v>
      </c>
      <c r="K284" s="371"/>
      <c r="L284" s="379"/>
      <c r="M284" s="145" t="e">
        <f>VLOOKUP(P284,'1'!$B$3:C$59,2)</f>
        <v>#N/A</v>
      </c>
      <c r="N284" s="279"/>
      <c r="O284" s="2">
        <v>10</v>
      </c>
      <c r="P284" s="2" t="s">
        <v>86</v>
      </c>
      <c r="Q284" s="2"/>
      <c r="R284" s="2"/>
    </row>
    <row r="285" spans="1:18" ht="18.75">
      <c r="A285" s="2"/>
      <c r="B285" s="55"/>
      <c r="C285" s="92"/>
      <c r="D285" s="416"/>
      <c r="E285" s="502"/>
      <c r="F285" s="324" t="s">
        <v>89</v>
      </c>
      <c r="G285" s="266" t="s">
        <v>331</v>
      </c>
      <c r="H285" s="93" t="s">
        <v>142</v>
      </c>
      <c r="I285" s="196" t="s">
        <v>231</v>
      </c>
      <c r="J285" s="57" t="s">
        <v>23</v>
      </c>
      <c r="K285" s="370" t="s">
        <v>330</v>
      </c>
      <c r="L285" s="379"/>
      <c r="M285" s="145" t="e">
        <f>VLOOKUP(P285,'1'!$B$3:C$59,2)</f>
        <v>#N/A</v>
      </c>
      <c r="N285" s="279"/>
      <c r="O285" s="2">
        <v>10</v>
      </c>
      <c r="P285" s="2" t="s">
        <v>86</v>
      </c>
      <c r="Q285" s="2"/>
      <c r="R285" s="2"/>
    </row>
    <row r="286" spans="1:18" ht="18.75">
      <c r="A286" s="2"/>
      <c r="B286" s="55"/>
      <c r="C286" s="92"/>
      <c r="D286" s="408"/>
      <c r="E286" s="503"/>
      <c r="F286" s="325" t="s">
        <v>134</v>
      </c>
      <c r="G286" s="282" t="s">
        <v>329</v>
      </c>
      <c r="H286" s="93" t="s">
        <v>152</v>
      </c>
      <c r="I286" s="196" t="s">
        <v>222</v>
      </c>
      <c r="J286" s="57" t="s">
        <v>23</v>
      </c>
      <c r="K286" s="371"/>
      <c r="L286" s="362"/>
      <c r="M286" s="145" t="e">
        <f>VLOOKUP(P286,'1'!$B$3:C$59,2)</f>
        <v>#N/A</v>
      </c>
      <c r="N286" s="279"/>
      <c r="O286" s="2">
        <v>10</v>
      </c>
      <c r="P286" s="2" t="s">
        <v>86</v>
      </c>
      <c r="Q286" s="2"/>
      <c r="R286" s="2"/>
    </row>
    <row r="287" spans="1:18" ht="18.75">
      <c r="A287" s="2"/>
      <c r="B287" s="55"/>
      <c r="C287" s="91"/>
      <c r="D287" s="261">
        <v>4</v>
      </c>
      <c r="E287" s="535" t="s">
        <v>280</v>
      </c>
      <c r="F287" s="535"/>
      <c r="G287" s="266" t="s">
        <v>286</v>
      </c>
      <c r="H287" s="93" t="s">
        <v>124</v>
      </c>
      <c r="I287" s="196" t="s">
        <v>176</v>
      </c>
      <c r="J287" s="278" t="s">
        <v>11</v>
      </c>
      <c r="K287" s="56">
        <v>9</v>
      </c>
      <c r="L287" s="140" t="str">
        <f>VLOOKUP(O287,'1'!$B$3:$C$59,2)</f>
        <v>Sri Tomo, S.T, M.Kom</v>
      </c>
      <c r="M287" s="145" t="e">
        <f>VLOOKUP(P287,'1'!$B$3:C$59,2)</f>
        <v>#N/A</v>
      </c>
      <c r="N287" s="279"/>
      <c r="O287" s="2">
        <v>44</v>
      </c>
      <c r="P287" s="2" t="s">
        <v>86</v>
      </c>
      <c r="Q287" s="2"/>
      <c r="R287" s="2"/>
    </row>
    <row r="288" spans="1:18" ht="18.75">
      <c r="A288" s="2"/>
      <c r="B288" s="58"/>
      <c r="C288" s="91"/>
      <c r="D288" s="261" t="s">
        <v>223</v>
      </c>
      <c r="E288" s="418" t="s">
        <v>253</v>
      </c>
      <c r="F288" s="467"/>
      <c r="G288" s="365" t="s">
        <v>329</v>
      </c>
      <c r="H288" s="93" t="s">
        <v>142</v>
      </c>
      <c r="I288" s="196" t="s">
        <v>179</v>
      </c>
      <c r="J288" s="370" t="s">
        <v>30</v>
      </c>
      <c r="K288" s="196">
        <v>18</v>
      </c>
      <c r="L288" s="361" t="str">
        <f>VLOOKUP(O288,'1'!$B$3:$C$59,2)</f>
        <v>Didik Nugroho, S. Kom, M.Kom</v>
      </c>
      <c r="M288" s="145" t="e">
        <f>VLOOKUP(P288,'1'!$B$3:C$59,2)</f>
        <v>#N/A</v>
      </c>
      <c r="N288" s="279"/>
      <c r="O288" s="2">
        <v>13</v>
      </c>
      <c r="P288" s="2" t="s">
        <v>86</v>
      </c>
      <c r="Q288" s="2"/>
      <c r="R288" s="2"/>
    </row>
    <row r="289" spans="1:18" ht="18.75">
      <c r="A289" s="2"/>
      <c r="B289" s="58"/>
      <c r="C289" s="91"/>
      <c r="D289" s="261" t="s">
        <v>292</v>
      </c>
      <c r="E289" s="588"/>
      <c r="F289" s="411"/>
      <c r="G289" s="365"/>
      <c r="H289" s="56" t="s">
        <v>264</v>
      </c>
      <c r="I289" s="196" t="s">
        <v>232</v>
      </c>
      <c r="J289" s="371"/>
      <c r="K289" s="196">
        <v>0</v>
      </c>
      <c r="L289" s="362"/>
      <c r="M289" s="145" t="e">
        <f>VLOOKUP(P289,'1'!$B$3:C$59,2)</f>
        <v>#N/A</v>
      </c>
      <c r="N289" s="279"/>
      <c r="O289" s="2"/>
      <c r="P289" s="2"/>
      <c r="Q289" s="2"/>
      <c r="R289" s="2"/>
    </row>
    <row r="290" spans="1:18" ht="15.75">
      <c r="A290" s="2"/>
      <c r="B290" s="55"/>
      <c r="C290" s="72"/>
      <c r="D290" s="261"/>
      <c r="E290" s="174"/>
      <c r="F290" s="174"/>
      <c r="G290" s="266"/>
      <c r="H290" s="93"/>
      <c r="I290" s="143"/>
      <c r="J290" s="262"/>
      <c r="K290" s="56"/>
      <c r="L290" s="175"/>
      <c r="M290" s="270"/>
      <c r="N290" s="279"/>
      <c r="O290" s="2"/>
      <c r="P290" s="2"/>
      <c r="Q290" s="2"/>
      <c r="R290" s="2"/>
    </row>
    <row r="291" spans="1:18" ht="20.25">
      <c r="A291" s="2"/>
      <c r="B291" s="58"/>
      <c r="C291" s="91"/>
      <c r="D291" s="536" t="s">
        <v>91</v>
      </c>
      <c r="E291" s="506"/>
      <c r="F291" s="506"/>
      <c r="G291" s="506"/>
      <c r="H291" s="505"/>
      <c r="I291" s="505"/>
      <c r="J291" s="505"/>
      <c r="K291" s="505"/>
      <c r="L291" s="505"/>
      <c r="M291" s="505"/>
      <c r="N291" s="279"/>
      <c r="O291" s="2"/>
      <c r="P291" s="2"/>
      <c r="Q291" s="2"/>
      <c r="R291" s="2"/>
    </row>
    <row r="292" spans="1:18" ht="15">
      <c r="A292" s="2"/>
      <c r="B292" s="58"/>
      <c r="C292" s="337" t="s">
        <v>345</v>
      </c>
      <c r="D292" s="472" t="s">
        <v>223</v>
      </c>
      <c r="E292" s="397" t="s">
        <v>249</v>
      </c>
      <c r="F292" s="397"/>
      <c r="G292" s="365" t="s">
        <v>279</v>
      </c>
      <c r="H292" s="93" t="s">
        <v>152</v>
      </c>
      <c r="I292" s="196" t="s">
        <v>173</v>
      </c>
      <c r="J292" s="366" t="s">
        <v>31</v>
      </c>
      <c r="K292" s="196">
        <v>0</v>
      </c>
      <c r="L292" s="361" t="str">
        <f>VLOOKUP(O292,'1'!$B$3:$C$59,2)</f>
        <v>Cinthia Annisa Vinahapsari, S.Sos, M.B.A</v>
      </c>
      <c r="M292" s="145" t="e">
        <f>VLOOKUP(P292,'1'!$B$3:C$59,2)</f>
        <v>#N/A</v>
      </c>
      <c r="N292" s="279"/>
      <c r="O292" s="2">
        <v>41</v>
      </c>
      <c r="P292" s="2" t="s">
        <v>86</v>
      </c>
      <c r="Q292" s="2"/>
      <c r="R292" s="2"/>
    </row>
    <row r="293" spans="1:18" ht="20.25" customHeight="1">
      <c r="A293" s="2"/>
      <c r="B293" s="58"/>
      <c r="C293" s="337"/>
      <c r="D293" s="472"/>
      <c r="E293" s="397"/>
      <c r="F293" s="397"/>
      <c r="G293" s="365"/>
      <c r="H293" s="93" t="s">
        <v>152</v>
      </c>
      <c r="I293" s="196" t="s">
        <v>204</v>
      </c>
      <c r="J293" s="367"/>
      <c r="K293" s="196">
        <v>3</v>
      </c>
      <c r="L293" s="362"/>
      <c r="M293" s="145" t="e">
        <f>VLOOKUP(P293,'1'!$B$3:C$59,2)</f>
        <v>#N/A</v>
      </c>
      <c r="N293" s="279"/>
      <c r="O293" s="2" t="s">
        <v>86</v>
      </c>
      <c r="P293" s="2" t="s">
        <v>86</v>
      </c>
      <c r="Q293" s="2"/>
      <c r="R293" s="2"/>
    </row>
    <row r="294" spans="1:18" ht="18.75">
      <c r="A294" s="2"/>
      <c r="B294" s="58"/>
      <c r="C294" s="91"/>
      <c r="D294" s="364">
        <v>2</v>
      </c>
      <c r="E294" s="397" t="s">
        <v>48</v>
      </c>
      <c r="F294" s="397"/>
      <c r="G294" s="365" t="s">
        <v>279</v>
      </c>
      <c r="H294" s="56" t="s">
        <v>124</v>
      </c>
      <c r="I294" s="196" t="s">
        <v>252</v>
      </c>
      <c r="J294" s="370" t="s">
        <v>33</v>
      </c>
      <c r="K294" s="196">
        <v>3</v>
      </c>
      <c r="L294" s="361" t="str">
        <f>VLOOKUP(O294,'1'!$B$3:$C$59,2)</f>
        <v>Arumsari, S.Pd, M.Pd</v>
      </c>
      <c r="M294" s="145" t="e">
        <f>VLOOKUP(P294,'1'!$B$3:C$59,2)</f>
        <v>#N/A</v>
      </c>
      <c r="N294" s="279"/>
      <c r="O294" s="2">
        <v>3</v>
      </c>
      <c r="P294" s="2" t="s">
        <v>86</v>
      </c>
      <c r="Q294" s="2"/>
      <c r="R294" s="2"/>
    </row>
    <row r="295" spans="1:18" ht="18.75">
      <c r="A295" s="2"/>
      <c r="B295" s="59"/>
      <c r="C295" s="165" t="s">
        <v>92</v>
      </c>
      <c r="D295" s="364"/>
      <c r="E295" s="397"/>
      <c r="F295" s="397"/>
      <c r="G295" s="365"/>
      <c r="H295" s="56" t="s">
        <v>264</v>
      </c>
      <c r="I295" s="196" t="s">
        <v>199</v>
      </c>
      <c r="J295" s="371"/>
      <c r="K295" s="196">
        <v>8</v>
      </c>
      <c r="L295" s="362"/>
      <c r="M295" s="145" t="e">
        <f>VLOOKUP(P295,'1'!$B$3:C$59,2)</f>
        <v>#N/A</v>
      </c>
      <c r="N295" s="279"/>
      <c r="O295" s="2" t="s">
        <v>86</v>
      </c>
      <c r="P295" s="2" t="s">
        <v>86</v>
      </c>
      <c r="Q295" s="2"/>
    </row>
    <row r="296" spans="1:18" ht="18.75">
      <c r="A296" s="2"/>
      <c r="B296" s="55"/>
      <c r="C296" s="164" t="s">
        <v>311</v>
      </c>
      <c r="D296" s="259">
        <v>4</v>
      </c>
      <c r="E296" s="634" t="s">
        <v>280</v>
      </c>
      <c r="F296" s="635"/>
      <c r="G296" s="277" t="s">
        <v>267</v>
      </c>
      <c r="H296" s="56" t="s">
        <v>124</v>
      </c>
      <c r="I296" s="196" t="s">
        <v>207</v>
      </c>
      <c r="J296" s="57" t="s">
        <v>11</v>
      </c>
      <c r="K296" s="56">
        <v>2</v>
      </c>
      <c r="L296" s="140" t="str">
        <f>VLOOKUP(O296,'1'!$B$3:$C$59,2)</f>
        <v>Sri Tomo, S.T, M.Kom</v>
      </c>
      <c r="M296" s="145" t="e">
        <f>VLOOKUP(P296,'1'!$B$3:C$59,2)</f>
        <v>#N/A</v>
      </c>
      <c r="N296" s="279"/>
      <c r="O296" s="2">
        <v>44</v>
      </c>
      <c r="P296" s="2" t="s">
        <v>86</v>
      </c>
      <c r="Q296" s="2"/>
      <c r="R296" s="2"/>
    </row>
    <row r="297" spans="1:18" ht="18.75">
      <c r="A297" s="2"/>
      <c r="B297" s="58"/>
      <c r="C297" s="166" t="s">
        <v>149</v>
      </c>
      <c r="D297" s="261" t="s">
        <v>223</v>
      </c>
      <c r="E297" s="418" t="s">
        <v>332</v>
      </c>
      <c r="F297" s="467"/>
      <c r="G297" s="365" t="s">
        <v>267</v>
      </c>
      <c r="H297" s="93" t="s">
        <v>142</v>
      </c>
      <c r="I297" s="196" t="s">
        <v>209</v>
      </c>
      <c r="J297" s="370" t="s">
        <v>30</v>
      </c>
      <c r="K297" s="196">
        <v>4</v>
      </c>
      <c r="L297" s="361" t="str">
        <f>VLOOKUP(O297,'1'!$B$3:$C$59,2)</f>
        <v>Didik Nugroho, S. Kom, M.Kom</v>
      </c>
      <c r="M297" s="145" t="e">
        <f>VLOOKUP(P297,'1'!$B$3:C$59,2)</f>
        <v>#N/A</v>
      </c>
      <c r="N297" s="279"/>
      <c r="O297" s="2">
        <v>13</v>
      </c>
      <c r="P297" s="2" t="s">
        <v>86</v>
      </c>
      <c r="Q297" s="2"/>
      <c r="R297" s="2"/>
    </row>
    <row r="298" spans="1:18" ht="18.75">
      <c r="A298" s="2"/>
      <c r="B298" s="58"/>
      <c r="C298" s="91"/>
      <c r="D298" s="261" t="s">
        <v>292</v>
      </c>
      <c r="E298" s="588"/>
      <c r="F298" s="411"/>
      <c r="G298" s="365"/>
      <c r="H298" s="56" t="s">
        <v>264</v>
      </c>
      <c r="I298" s="300" t="s">
        <v>210</v>
      </c>
      <c r="J298" s="371"/>
      <c r="K298" s="196" t="s">
        <v>327</v>
      </c>
      <c r="L298" s="362"/>
      <c r="M298" s="145" t="e">
        <f>VLOOKUP(P298,'1'!$B$3:C$59,2)</f>
        <v>#N/A</v>
      </c>
      <c r="N298" s="279"/>
      <c r="O298" s="2" t="s">
        <v>86</v>
      </c>
      <c r="P298" s="2" t="s">
        <v>86</v>
      </c>
      <c r="Q298" s="2"/>
      <c r="R298" s="2"/>
    </row>
    <row r="299" spans="1:18" ht="18.75">
      <c r="A299" s="2"/>
      <c r="B299" s="55"/>
      <c r="C299" s="91"/>
      <c r="D299" s="261">
        <v>6</v>
      </c>
      <c r="E299" s="363" t="s">
        <v>190</v>
      </c>
      <c r="F299" s="363"/>
      <c r="G299" s="282" t="s">
        <v>266</v>
      </c>
      <c r="H299" s="56" t="s">
        <v>264</v>
      </c>
      <c r="I299" s="196" t="s">
        <v>245</v>
      </c>
      <c r="J299" s="56" t="s">
        <v>33</v>
      </c>
      <c r="K299" s="56" t="s">
        <v>115</v>
      </c>
      <c r="L299" s="140" t="str">
        <f>VLOOKUP(O299,'1'!$B$3:$C$59,2)</f>
        <v>Bramasto Wiryawan Y, S.T, M.MSI</v>
      </c>
      <c r="M299" s="145" t="e">
        <f>VLOOKUP(P299,'1'!$B$3:C$59,2)</f>
        <v>#N/A</v>
      </c>
      <c r="N299" s="279"/>
      <c r="O299" s="2">
        <v>11</v>
      </c>
      <c r="P299" s="2" t="s">
        <v>86</v>
      </c>
      <c r="Q299" s="2"/>
      <c r="R299" s="2"/>
    </row>
    <row r="300" spans="1:18" ht="18.75">
      <c r="A300" s="2"/>
      <c r="B300" s="61"/>
      <c r="C300" s="60"/>
      <c r="O300" s="2"/>
      <c r="P300" s="2"/>
      <c r="Q300" s="2"/>
      <c r="R300" s="2"/>
    </row>
    <row r="301" spans="1:18" ht="15.75" thickBot="1">
      <c r="A301" s="2"/>
      <c r="B301" s="662"/>
      <c r="C301" s="663"/>
      <c r="D301" s="663"/>
      <c r="E301" s="663"/>
      <c r="F301" s="663"/>
      <c r="G301" s="663"/>
      <c r="H301" s="663"/>
      <c r="I301" s="663"/>
      <c r="J301" s="663"/>
      <c r="K301" s="663"/>
      <c r="L301" s="663"/>
      <c r="M301" s="664"/>
      <c r="N301" s="279"/>
      <c r="O301" s="2"/>
      <c r="P301" s="2"/>
      <c r="Q301" s="2"/>
      <c r="R301" s="2"/>
    </row>
    <row r="302" spans="1:18" ht="20.25">
      <c r="A302" s="2"/>
      <c r="B302" s="59"/>
      <c r="C302" s="94"/>
      <c r="D302" s="10"/>
      <c r="E302" s="333"/>
      <c r="F302" s="333"/>
      <c r="G302" s="2"/>
      <c r="H302" s="90"/>
      <c r="I302" s="90"/>
      <c r="J302" s="90"/>
      <c r="K302" s="90"/>
      <c r="L302" s="673" t="s">
        <v>60</v>
      </c>
      <c r="M302" s="674"/>
      <c r="N302" s="279"/>
      <c r="O302" s="2"/>
      <c r="P302" s="2"/>
      <c r="Q302" s="2"/>
      <c r="R302" s="2"/>
    </row>
    <row r="303" spans="1:18" ht="15.75" customHeight="1">
      <c r="A303" s="2"/>
      <c r="B303" s="58">
        <v>9</v>
      </c>
      <c r="C303" s="165" t="s">
        <v>60</v>
      </c>
      <c r="D303" s="341">
        <v>4</v>
      </c>
      <c r="E303" s="496" t="s">
        <v>287</v>
      </c>
      <c r="F303" s="335" t="s">
        <v>283</v>
      </c>
      <c r="G303" s="262" t="s">
        <v>85</v>
      </c>
      <c r="H303" s="56" t="s">
        <v>142</v>
      </c>
      <c r="I303" s="196" t="s">
        <v>230</v>
      </c>
      <c r="J303" s="278" t="s">
        <v>13</v>
      </c>
      <c r="K303" s="56">
        <v>18</v>
      </c>
      <c r="L303" s="140" t="str">
        <f>VLOOKUP(O303,'1'!$B$3:$C$59,2)</f>
        <v>Bayu Dwi Raharja, S.Kom, M.Kom</v>
      </c>
      <c r="M303" s="145" t="e">
        <f>VLOOKUP(P303,'1'!$B$3:C$59,2)</f>
        <v>#N/A</v>
      </c>
      <c r="N303" s="279"/>
      <c r="O303" s="2">
        <v>7</v>
      </c>
      <c r="P303" s="2" t="s">
        <v>86</v>
      </c>
      <c r="Q303" s="2"/>
      <c r="R303" s="2"/>
    </row>
    <row r="304" spans="1:18" ht="15.75" customHeight="1">
      <c r="A304" s="2"/>
      <c r="B304" s="59"/>
      <c r="C304" s="166" t="s">
        <v>312</v>
      </c>
      <c r="D304" s="342"/>
      <c r="E304" s="497"/>
      <c r="F304" s="659" t="s">
        <v>284</v>
      </c>
      <c r="G304" s="365" t="s">
        <v>275</v>
      </c>
      <c r="H304" s="93" t="s">
        <v>142</v>
      </c>
      <c r="I304" s="196" t="s">
        <v>231</v>
      </c>
      <c r="J304" s="471" t="s">
        <v>13</v>
      </c>
      <c r="K304" s="56">
        <v>10</v>
      </c>
      <c r="L304" s="361" t="str">
        <f>VLOOKUP(O304,'1'!$B$3:$C$59,2)</f>
        <v>Bayu Dwi Raharja, S.Kom, M.Kom</v>
      </c>
      <c r="M304" s="422" t="e">
        <f>VLOOKUP(P304,'1'!$B$3:C$59,2)</f>
        <v>#N/A</v>
      </c>
      <c r="N304" s="279"/>
      <c r="O304" s="2">
        <v>7</v>
      </c>
      <c r="P304" s="2" t="s">
        <v>86</v>
      </c>
      <c r="Q304" s="2"/>
      <c r="R304" s="2"/>
    </row>
    <row r="305" spans="1:18" ht="15.75" customHeight="1">
      <c r="A305" s="2"/>
      <c r="B305" s="59"/>
      <c r="C305" s="166" t="s">
        <v>149</v>
      </c>
      <c r="D305" s="342"/>
      <c r="E305" s="497"/>
      <c r="F305" s="660"/>
      <c r="G305" s="365"/>
      <c r="H305" s="93" t="s">
        <v>152</v>
      </c>
      <c r="I305" s="196" t="s">
        <v>222</v>
      </c>
      <c r="J305" s="469"/>
      <c r="K305" s="56">
        <v>6</v>
      </c>
      <c r="L305" s="379"/>
      <c r="M305" s="468"/>
      <c r="N305" s="279"/>
      <c r="O305" s="2" t="s">
        <v>86</v>
      </c>
      <c r="P305" s="2" t="s">
        <v>86</v>
      </c>
      <c r="Q305" s="2"/>
      <c r="R305" s="2"/>
    </row>
    <row r="306" spans="1:18" ht="15.75" customHeight="1">
      <c r="A306" s="2"/>
      <c r="B306" s="59"/>
      <c r="C306" s="72"/>
      <c r="D306" s="343"/>
      <c r="E306" s="498"/>
      <c r="F306" s="661"/>
      <c r="G306" s="365"/>
      <c r="H306" s="93" t="s">
        <v>263</v>
      </c>
      <c r="I306" s="196" t="s">
        <v>225</v>
      </c>
      <c r="J306" s="576"/>
      <c r="K306" s="56">
        <v>2</v>
      </c>
      <c r="L306" s="362"/>
      <c r="M306" s="423"/>
      <c r="N306" s="279"/>
      <c r="O306" s="2" t="s">
        <v>86</v>
      </c>
      <c r="P306" s="2" t="s">
        <v>86</v>
      </c>
      <c r="Q306" s="2"/>
      <c r="R306" s="2"/>
    </row>
    <row r="307" spans="1:18" ht="15.75">
      <c r="A307" s="2"/>
      <c r="B307" s="55"/>
      <c r="C307" s="72"/>
      <c r="D307" s="374">
        <v>2</v>
      </c>
      <c r="E307" s="482" t="s">
        <v>269</v>
      </c>
      <c r="F307" s="483"/>
      <c r="G307" s="393" t="s">
        <v>275</v>
      </c>
      <c r="H307" s="93" t="s">
        <v>152</v>
      </c>
      <c r="I307" s="196" t="s">
        <v>153</v>
      </c>
      <c r="J307" s="471" t="s">
        <v>16</v>
      </c>
      <c r="K307" s="56">
        <v>6</v>
      </c>
      <c r="L307" s="361" t="str">
        <f>VLOOKUP(O307,'1'!$B$3:$C$59,2)</f>
        <v>Sri Tomo, S.T, M.Kom</v>
      </c>
      <c r="M307" s="422" t="e">
        <f>VLOOKUP(P307,'1'!$B$3:C$59,2)</f>
        <v>#N/A</v>
      </c>
      <c r="N307" s="279"/>
      <c r="O307" s="2">
        <v>44</v>
      </c>
      <c r="P307" s="2" t="s">
        <v>86</v>
      </c>
      <c r="Q307" s="2"/>
      <c r="R307" s="2"/>
    </row>
    <row r="308" spans="1:18" ht="18.75">
      <c r="A308" s="2"/>
      <c r="B308" s="55"/>
      <c r="C308" s="60"/>
      <c r="D308" s="477"/>
      <c r="E308" s="484"/>
      <c r="F308" s="485"/>
      <c r="G308" s="413"/>
      <c r="H308" s="93" t="s">
        <v>159</v>
      </c>
      <c r="I308" s="299" t="s">
        <v>160</v>
      </c>
      <c r="J308" s="470"/>
      <c r="K308" s="56">
        <v>4</v>
      </c>
      <c r="L308" s="362"/>
      <c r="M308" s="423"/>
      <c r="N308" s="279"/>
      <c r="O308" s="2" t="s">
        <v>86</v>
      </c>
      <c r="P308" s="2" t="s">
        <v>86</v>
      </c>
      <c r="Q308" s="2"/>
      <c r="R308" s="2"/>
    </row>
    <row r="309" spans="1:18" ht="15.75">
      <c r="A309" s="2"/>
      <c r="B309" s="59"/>
      <c r="C309" s="71"/>
      <c r="D309" s="341">
        <v>4</v>
      </c>
      <c r="E309" s="490" t="s">
        <v>203</v>
      </c>
      <c r="F309" s="520"/>
      <c r="G309" s="370" t="s">
        <v>288</v>
      </c>
      <c r="H309" s="93" t="s">
        <v>152</v>
      </c>
      <c r="I309" s="196" t="s">
        <v>222</v>
      </c>
      <c r="J309" s="370" t="s">
        <v>30</v>
      </c>
      <c r="K309" s="196">
        <v>7</v>
      </c>
      <c r="L309" s="361" t="str">
        <f>VLOOKUP(O309,'1'!$B$3:$C$59,2)</f>
        <v>Teguh Susyanto,S.Kom, M.Cs</v>
      </c>
      <c r="M309" s="422" t="e">
        <f>VLOOKUP(P309,'1'!$B$3:C$59,2)</f>
        <v>#N/A</v>
      </c>
      <c r="N309" s="279"/>
      <c r="O309" s="2">
        <v>48</v>
      </c>
      <c r="P309" s="2" t="s">
        <v>86</v>
      </c>
      <c r="Q309" s="2"/>
      <c r="R309" s="2"/>
    </row>
    <row r="310" spans="1:18" ht="15.75">
      <c r="A310" s="2"/>
      <c r="B310" s="59"/>
      <c r="C310" s="72"/>
      <c r="D310" s="342"/>
      <c r="E310" s="521"/>
      <c r="F310" s="522"/>
      <c r="G310" s="377"/>
      <c r="H310" s="93" t="s">
        <v>263</v>
      </c>
      <c r="I310" s="196" t="s">
        <v>225</v>
      </c>
      <c r="J310" s="377"/>
      <c r="K310" s="196">
        <v>2</v>
      </c>
      <c r="L310" s="379"/>
      <c r="M310" s="468"/>
      <c r="N310" s="279"/>
      <c r="O310" s="2"/>
      <c r="P310" s="2"/>
      <c r="Q310" s="2"/>
      <c r="R310" s="2"/>
    </row>
    <row r="311" spans="1:18" ht="15.75">
      <c r="A311" s="2"/>
      <c r="B311" s="59"/>
      <c r="C311" s="72"/>
      <c r="D311" s="342"/>
      <c r="E311" s="521"/>
      <c r="F311" s="522"/>
      <c r="G311" s="377"/>
      <c r="H311" s="56" t="s">
        <v>142</v>
      </c>
      <c r="I311" s="196" t="s">
        <v>231</v>
      </c>
      <c r="J311" s="371"/>
      <c r="K311" s="196">
        <v>12</v>
      </c>
      <c r="L311" s="379"/>
      <c r="M311" s="423"/>
      <c r="N311" s="279"/>
      <c r="O311" s="2"/>
      <c r="P311" s="2"/>
      <c r="Q311" s="2"/>
      <c r="R311" s="2"/>
    </row>
    <row r="312" spans="1:18" ht="18.75">
      <c r="A312" s="2"/>
      <c r="B312" s="59"/>
      <c r="C312" s="60"/>
      <c r="D312" s="343"/>
      <c r="E312" s="523"/>
      <c r="F312" s="524"/>
      <c r="G312" s="371"/>
      <c r="H312" s="56" t="s">
        <v>142</v>
      </c>
      <c r="I312" s="196" t="s">
        <v>230</v>
      </c>
      <c r="J312" s="56" t="s">
        <v>33</v>
      </c>
      <c r="K312" s="196">
        <v>20</v>
      </c>
      <c r="L312" s="362"/>
      <c r="M312" s="145" t="e">
        <f>VLOOKUP(P312,'1'!$B$3:C$59,2)</f>
        <v>#N/A</v>
      </c>
      <c r="N312" s="279"/>
      <c r="O312" s="2">
        <v>19</v>
      </c>
      <c r="P312" s="2" t="s">
        <v>86</v>
      </c>
      <c r="Q312" s="2"/>
      <c r="R312" s="2"/>
    </row>
    <row r="313" spans="1:18" ht="15.75">
      <c r="A313" s="2"/>
      <c r="B313" s="59"/>
      <c r="C313" s="72"/>
      <c r="D313" s="374">
        <v>4</v>
      </c>
      <c r="E313" s="515" t="s">
        <v>177</v>
      </c>
      <c r="F313" s="516"/>
      <c r="G313" s="393" t="s">
        <v>286</v>
      </c>
      <c r="H313" s="56" t="s">
        <v>264</v>
      </c>
      <c r="I313" s="196" t="s">
        <v>182</v>
      </c>
      <c r="J313" s="56" t="s">
        <v>35</v>
      </c>
      <c r="K313" s="56">
        <v>26</v>
      </c>
      <c r="L313" s="361" t="str">
        <f>VLOOKUP(O313,'1'!$B$3:$C$59,2)</f>
        <v>Hendro Wijayanto, S.Kom, M.Kom</v>
      </c>
      <c r="M313" s="145" t="e">
        <f>VLOOKUP(P313,'1'!$B$3:C$59,2)</f>
        <v>#N/A</v>
      </c>
      <c r="N313" s="279"/>
      <c r="O313" s="2">
        <v>19</v>
      </c>
      <c r="P313" s="2" t="s">
        <v>86</v>
      </c>
      <c r="Q313" s="2"/>
      <c r="R313" s="2"/>
    </row>
    <row r="314" spans="1:18" ht="15.75">
      <c r="A314" s="2"/>
      <c r="B314" s="59"/>
      <c r="C314" s="72"/>
      <c r="D314" s="477"/>
      <c r="E314" s="568"/>
      <c r="F314" s="569"/>
      <c r="G314" s="441"/>
      <c r="H314" s="56" t="s">
        <v>264</v>
      </c>
      <c r="I314" s="196" t="s">
        <v>183</v>
      </c>
      <c r="J314" s="56" t="s">
        <v>29</v>
      </c>
      <c r="K314" s="56">
        <v>20</v>
      </c>
      <c r="L314" s="362"/>
      <c r="M314" s="145" t="e">
        <f>VLOOKUP(P314,'1'!$B$3:C$59,2)</f>
        <v>#N/A</v>
      </c>
      <c r="N314" s="279"/>
      <c r="O314" s="2">
        <v>48</v>
      </c>
      <c r="P314" s="2" t="s">
        <v>86</v>
      </c>
      <c r="Q314" s="2"/>
      <c r="R314" s="2"/>
    </row>
    <row r="315" spans="1:18" ht="15.75">
      <c r="A315" s="2"/>
      <c r="B315" s="59"/>
      <c r="C315" s="72"/>
      <c r="D315" s="207" t="s">
        <v>223</v>
      </c>
      <c r="E315" s="397" t="s">
        <v>180</v>
      </c>
      <c r="F315" s="397"/>
      <c r="G315" s="365" t="s">
        <v>286</v>
      </c>
      <c r="H315" s="266" t="s">
        <v>152</v>
      </c>
      <c r="I315" s="196" t="s">
        <v>173</v>
      </c>
      <c r="J315" s="370" t="s">
        <v>33</v>
      </c>
      <c r="K315" s="93">
        <v>0</v>
      </c>
      <c r="L315" s="361" t="str">
        <f>VLOOKUP(O315,'1'!$B$3:$C$59,2)</f>
        <v>Hasman Budiadi, S.E, M.M</v>
      </c>
      <c r="M315" s="422" t="e">
        <f>VLOOKUP(P315,'1'!$B$3:C$59,2)</f>
        <v>#N/A</v>
      </c>
      <c r="N315" s="279"/>
      <c r="O315" s="2">
        <v>17</v>
      </c>
      <c r="P315" s="2" t="s">
        <v>86</v>
      </c>
      <c r="Q315" s="2"/>
      <c r="R315" s="2"/>
    </row>
    <row r="316" spans="1:18" ht="15.75">
      <c r="A316" s="2"/>
      <c r="B316" s="59"/>
      <c r="C316" s="72"/>
      <c r="D316" s="481">
        <v>4</v>
      </c>
      <c r="E316" s="397"/>
      <c r="F316" s="397"/>
      <c r="G316" s="365"/>
      <c r="H316" s="266" t="s">
        <v>142</v>
      </c>
      <c r="I316" s="196" t="s">
        <v>179</v>
      </c>
      <c r="J316" s="371"/>
      <c r="K316" s="93">
        <v>18</v>
      </c>
      <c r="L316" s="379"/>
      <c r="M316" s="423"/>
      <c r="N316" s="279"/>
      <c r="O316" s="2" t="s">
        <v>86</v>
      </c>
      <c r="P316" s="2" t="s">
        <v>86</v>
      </c>
      <c r="Q316" s="2"/>
      <c r="R316" s="2"/>
    </row>
    <row r="317" spans="1:18" ht="15.75">
      <c r="A317" s="2"/>
      <c r="B317" s="59"/>
      <c r="C317" s="72"/>
      <c r="D317" s="480"/>
      <c r="E317" s="537"/>
      <c r="F317" s="537"/>
      <c r="G317" s="365"/>
      <c r="H317" s="266" t="s">
        <v>142</v>
      </c>
      <c r="I317" s="299" t="s">
        <v>181</v>
      </c>
      <c r="J317" s="262" t="s">
        <v>30</v>
      </c>
      <c r="K317" s="262">
        <v>13</v>
      </c>
      <c r="L317" s="362"/>
      <c r="M317" s="145" t="e">
        <f>VLOOKUP(P317,'1'!$B$3:C$59,2)</f>
        <v>#N/A</v>
      </c>
      <c r="N317" s="279"/>
      <c r="O317" s="2">
        <v>32</v>
      </c>
      <c r="P317" s="2" t="s">
        <v>86</v>
      </c>
      <c r="Q317" s="2"/>
      <c r="R317" s="2"/>
    </row>
    <row r="318" spans="1:18" ht="15.75" customHeight="1">
      <c r="A318" s="2"/>
      <c r="B318" s="61"/>
      <c r="C318" s="214"/>
      <c r="D318" s="364">
        <v>6</v>
      </c>
      <c r="E318" s="589" t="s">
        <v>261</v>
      </c>
      <c r="F318" s="589"/>
      <c r="G318" s="365" t="s">
        <v>286</v>
      </c>
      <c r="H318" s="266" t="s">
        <v>142</v>
      </c>
      <c r="I318" s="196" t="s">
        <v>184</v>
      </c>
      <c r="J318" s="266" t="s">
        <v>32</v>
      </c>
      <c r="K318" s="266">
        <v>33</v>
      </c>
      <c r="L318" s="677" t="str">
        <f>VLOOKUP(O318,'1'!$B$3:$C$59,2)</f>
        <v>Sri Harjanto, S.Kom, M.Kom</v>
      </c>
      <c r="M318" s="145" t="e">
        <f>VLOOKUP(P318,'1'!$B$3:C$59,2)</f>
        <v>#N/A</v>
      </c>
      <c r="N318" s="279"/>
      <c r="O318" s="2">
        <v>33</v>
      </c>
      <c r="P318" s="2" t="s">
        <v>86</v>
      </c>
      <c r="Q318" s="2"/>
      <c r="R318" s="2"/>
    </row>
    <row r="319" spans="1:18" ht="15.75" customHeight="1">
      <c r="A319" s="2"/>
      <c r="B319" s="59"/>
      <c r="C319" s="214"/>
      <c r="D319" s="364"/>
      <c r="E319" s="589"/>
      <c r="F319" s="589"/>
      <c r="G319" s="365"/>
      <c r="H319" s="266" t="s">
        <v>142</v>
      </c>
      <c r="I319" s="196" t="s">
        <v>185</v>
      </c>
      <c r="J319" s="266" t="s">
        <v>145</v>
      </c>
      <c r="K319" s="266">
        <v>10</v>
      </c>
      <c r="L319" s="678"/>
      <c r="M319" s="145" t="e">
        <f>VLOOKUP(P319,'1'!$B$3:C$59,2)</f>
        <v>#N/A</v>
      </c>
      <c r="N319" s="279"/>
      <c r="O319" s="2">
        <v>42</v>
      </c>
      <c r="P319" s="2" t="s">
        <v>86</v>
      </c>
      <c r="Q319" s="2"/>
      <c r="R319" s="2"/>
    </row>
    <row r="320" spans="1:18" ht="18.75">
      <c r="A320" s="2"/>
      <c r="B320" s="55"/>
      <c r="C320" s="91"/>
      <c r="D320" s="364">
        <v>6</v>
      </c>
      <c r="E320" s="387" t="s">
        <v>305</v>
      </c>
      <c r="F320" s="302" t="s">
        <v>283</v>
      </c>
      <c r="G320" s="266" t="s">
        <v>306</v>
      </c>
      <c r="H320" s="93" t="s">
        <v>264</v>
      </c>
      <c r="I320" s="196" t="s">
        <v>188</v>
      </c>
      <c r="J320" s="267" t="s">
        <v>31</v>
      </c>
      <c r="K320" s="56">
        <v>12</v>
      </c>
      <c r="L320" s="361" t="str">
        <f>VLOOKUP(O320,'1'!$B$3:$C$59,2)</f>
        <v>Wawan Laksito, S.Si, M.Kom</v>
      </c>
      <c r="M320" s="270" t="e">
        <f>VLOOKUP(P320,'1'!$B$3:C$59,2)</f>
        <v>#N/A</v>
      </c>
      <c r="N320" s="279"/>
      <c r="O320" s="2">
        <v>49</v>
      </c>
      <c r="P320" s="2" t="s">
        <v>86</v>
      </c>
      <c r="Q320" s="2"/>
      <c r="R320" s="2"/>
    </row>
    <row r="321" spans="1:18" ht="18.75">
      <c r="A321" s="2"/>
      <c r="B321" s="55"/>
      <c r="C321" s="91"/>
      <c r="D321" s="364"/>
      <c r="E321" s="388"/>
      <c r="F321" s="302" t="s">
        <v>284</v>
      </c>
      <c r="G321" s="282" t="s">
        <v>307</v>
      </c>
      <c r="H321" s="56" t="s">
        <v>264</v>
      </c>
      <c r="I321" s="196" t="s">
        <v>191</v>
      </c>
      <c r="J321" s="267" t="s">
        <v>31</v>
      </c>
      <c r="K321" s="56">
        <v>20</v>
      </c>
      <c r="L321" s="362"/>
      <c r="M321" s="145" t="e">
        <f>VLOOKUP(P321,'1'!$B$3:C$59,2)</f>
        <v>#N/A</v>
      </c>
      <c r="N321" s="279"/>
      <c r="O321" s="2">
        <v>49</v>
      </c>
      <c r="P321" s="2" t="s">
        <v>86</v>
      </c>
      <c r="Q321" s="2"/>
      <c r="R321" s="2"/>
    </row>
    <row r="322" spans="1:18" ht="18.75">
      <c r="A322" s="2"/>
      <c r="B322" s="55"/>
      <c r="C322" s="92"/>
      <c r="D322" s="264"/>
      <c r="E322" s="215"/>
      <c r="F322" s="218"/>
      <c r="G322" s="56"/>
      <c r="H322" s="56"/>
      <c r="I322" s="143"/>
      <c r="J322" s="57"/>
      <c r="K322" s="56"/>
      <c r="L322" s="219"/>
      <c r="M322" s="145"/>
      <c r="N322" s="279"/>
      <c r="O322" s="2"/>
      <c r="P322" s="2"/>
      <c r="Q322" s="2"/>
      <c r="R322" s="2"/>
    </row>
    <row r="323" spans="1:18" ht="20.25">
      <c r="A323" s="2"/>
      <c r="B323" s="59"/>
      <c r="C323" s="92"/>
      <c r="D323" s="504" t="s">
        <v>91</v>
      </c>
      <c r="E323" s="505"/>
      <c r="F323" s="505"/>
      <c r="G323" s="506"/>
      <c r="H323" s="506"/>
      <c r="I323" s="506"/>
      <c r="J323" s="506"/>
      <c r="K323" s="505"/>
      <c r="L323" s="505"/>
      <c r="M323" s="507"/>
      <c r="N323" s="279"/>
      <c r="O323" s="2"/>
      <c r="P323" s="2"/>
      <c r="Q323" s="2"/>
      <c r="R323" s="2"/>
    </row>
    <row r="324" spans="1:18" ht="20.25" customHeight="1">
      <c r="A324" s="2"/>
      <c r="B324" s="59"/>
      <c r="C324" s="337" t="s">
        <v>345</v>
      </c>
      <c r="D324" s="559" t="s">
        <v>51</v>
      </c>
      <c r="E324" s="402" t="s">
        <v>52</v>
      </c>
      <c r="F324" s="402"/>
      <c r="G324" s="365" t="s">
        <v>279</v>
      </c>
      <c r="H324" s="266" t="s">
        <v>264</v>
      </c>
      <c r="I324" s="196" t="s">
        <v>188</v>
      </c>
      <c r="J324" s="370" t="s">
        <v>33</v>
      </c>
      <c r="K324" s="56">
        <v>14</v>
      </c>
      <c r="L324" s="361" t="str">
        <f>VLOOKUP(O324,'1'!$B$3:$C$59,2)</f>
        <v>Elistya Rimawati, S.Si, M.Si</v>
      </c>
      <c r="M324" s="422" t="e">
        <f>VLOOKUP(P324,'1'!$B$3:C$59,2)</f>
        <v>#N/A</v>
      </c>
      <c r="N324" s="279"/>
      <c r="O324" s="2">
        <v>16</v>
      </c>
      <c r="P324" s="2" t="s">
        <v>86</v>
      </c>
      <c r="Q324" s="2"/>
      <c r="R324" s="2"/>
    </row>
    <row r="325" spans="1:18" ht="23.25" customHeight="1">
      <c r="A325" s="2"/>
      <c r="B325" s="58"/>
      <c r="C325" s="337"/>
      <c r="D325" s="560"/>
      <c r="E325" s="402"/>
      <c r="F325" s="402"/>
      <c r="G325" s="365"/>
      <c r="H325" s="266" t="s">
        <v>315</v>
      </c>
      <c r="I325" s="196" t="s">
        <v>314</v>
      </c>
      <c r="J325" s="371"/>
      <c r="K325" s="56" t="s">
        <v>120</v>
      </c>
      <c r="L325" s="362"/>
      <c r="M325" s="423"/>
      <c r="N325" s="279"/>
      <c r="O325" s="2" t="s">
        <v>86</v>
      </c>
      <c r="P325" s="2" t="s">
        <v>86</v>
      </c>
      <c r="Q325" s="2"/>
      <c r="R325" s="2"/>
    </row>
    <row r="326" spans="1:18" ht="18.75" customHeight="1">
      <c r="A326" s="2"/>
      <c r="B326" s="58"/>
      <c r="C326" s="337" t="s">
        <v>345</v>
      </c>
      <c r="D326" s="517">
        <v>2</v>
      </c>
      <c r="E326" s="519" t="s">
        <v>130</v>
      </c>
      <c r="F326" s="519"/>
      <c r="G326" s="365" t="s">
        <v>279</v>
      </c>
      <c r="H326" s="266" t="s">
        <v>264</v>
      </c>
      <c r="I326" s="326" t="s">
        <v>246</v>
      </c>
      <c r="J326" s="365" t="s">
        <v>32</v>
      </c>
      <c r="K326" s="266">
        <v>9</v>
      </c>
      <c r="L326" s="383" t="str">
        <f>VLOOKUP(O326,'1'!$B$3:$C$59,2)</f>
        <v>Drs. Suko Waspodho</v>
      </c>
      <c r="M326" s="422" t="e">
        <f>VLOOKUP(P326,'1'!$B$3:C$59,2)</f>
        <v>#N/A</v>
      </c>
      <c r="N326" s="279"/>
      <c r="O326" s="2">
        <v>21</v>
      </c>
      <c r="P326" s="2" t="s">
        <v>86</v>
      </c>
      <c r="Q326" s="2"/>
      <c r="R326" s="2"/>
    </row>
    <row r="327" spans="1:18" ht="18.75" customHeight="1">
      <c r="A327" s="2"/>
      <c r="B327" s="58"/>
      <c r="C327" s="337"/>
      <c r="D327" s="518"/>
      <c r="E327" s="519"/>
      <c r="F327" s="519"/>
      <c r="G327" s="365"/>
      <c r="H327" s="266" t="s">
        <v>264</v>
      </c>
      <c r="I327" s="326" t="s">
        <v>199</v>
      </c>
      <c r="J327" s="365"/>
      <c r="K327" s="266">
        <v>2</v>
      </c>
      <c r="L327" s="385"/>
      <c r="M327" s="423"/>
      <c r="N327" s="279"/>
      <c r="O327" s="2" t="s">
        <v>86</v>
      </c>
      <c r="P327" s="2" t="s">
        <v>86</v>
      </c>
      <c r="Q327" s="2"/>
      <c r="R327" s="2"/>
    </row>
    <row r="328" spans="1:18" ht="15">
      <c r="A328" s="2"/>
      <c r="B328" s="55"/>
      <c r="C328" s="337" t="s">
        <v>345</v>
      </c>
      <c r="D328" s="530">
        <v>4</v>
      </c>
      <c r="E328" s="532" t="s">
        <v>273</v>
      </c>
      <c r="F328" s="533"/>
      <c r="G328" s="377" t="s">
        <v>279</v>
      </c>
      <c r="H328" s="266" t="s">
        <v>159</v>
      </c>
      <c r="I328" s="196" t="s">
        <v>226</v>
      </c>
      <c r="J328" s="469" t="s">
        <v>16</v>
      </c>
      <c r="K328" s="268">
        <v>2</v>
      </c>
      <c r="L328" s="361" t="str">
        <f>VLOOKUP(O328,'1'!$B$3:$C$59,2)</f>
        <v>Tri Irawati, S.E, M.Si</v>
      </c>
      <c r="M328" s="422" t="e">
        <f>VLOOKUP(P328,'1'!$B$3:C$59,2)</f>
        <v>#N/A</v>
      </c>
      <c r="N328" s="279"/>
      <c r="O328" s="2">
        <v>46</v>
      </c>
      <c r="P328" s="2" t="s">
        <v>86</v>
      </c>
      <c r="R328" s="2"/>
    </row>
    <row r="329" spans="1:18" ht="18.75" customHeight="1">
      <c r="A329" s="2"/>
      <c r="B329" s="61"/>
      <c r="C329" s="337"/>
      <c r="D329" s="531"/>
      <c r="E329" s="449"/>
      <c r="F329" s="450"/>
      <c r="G329" s="371"/>
      <c r="H329" s="266" t="s">
        <v>159</v>
      </c>
      <c r="I329" s="196" t="s">
        <v>243</v>
      </c>
      <c r="J329" s="470"/>
      <c r="K329" s="56">
        <v>2</v>
      </c>
      <c r="L329" s="362"/>
      <c r="M329" s="423"/>
      <c r="N329" s="279"/>
      <c r="O329" s="2" t="s">
        <v>86</v>
      </c>
      <c r="P329" s="2" t="s">
        <v>86</v>
      </c>
      <c r="Q329" s="2"/>
      <c r="R329" s="2"/>
    </row>
    <row r="330" spans="1:18" ht="15.75">
      <c r="A330" s="2"/>
      <c r="B330" s="58"/>
      <c r="C330" s="72"/>
      <c r="D330" s="207" t="s">
        <v>223</v>
      </c>
      <c r="E330" s="397" t="s">
        <v>180</v>
      </c>
      <c r="F330" s="397"/>
      <c r="G330" s="365" t="s">
        <v>279</v>
      </c>
      <c r="H330" s="266" t="s">
        <v>152</v>
      </c>
      <c r="I330" s="196" t="s">
        <v>204</v>
      </c>
      <c r="J330" s="370" t="s">
        <v>30</v>
      </c>
      <c r="K330" s="93">
        <v>1</v>
      </c>
      <c r="L330" s="361" t="str">
        <f>VLOOKUP(O330,'1'!$B$3:$C$59,2)</f>
        <v>Hasman Budiadi, S.E, M.M</v>
      </c>
      <c r="M330" s="422" t="e">
        <f>VLOOKUP(P330,'1'!$B$3:C$59,2)</f>
        <v>#N/A</v>
      </c>
      <c r="N330" s="279"/>
      <c r="O330" s="2">
        <v>17</v>
      </c>
      <c r="P330" s="2" t="s">
        <v>86</v>
      </c>
      <c r="Q330" s="2"/>
      <c r="R330" s="2"/>
    </row>
    <row r="331" spans="1:18" ht="18.75">
      <c r="A331" s="2"/>
      <c r="B331" s="58"/>
      <c r="C331" s="163" t="s">
        <v>60</v>
      </c>
      <c r="D331" s="201">
        <v>4</v>
      </c>
      <c r="E331" s="397"/>
      <c r="F331" s="397"/>
      <c r="G331" s="365"/>
      <c r="H331" s="266" t="s">
        <v>142</v>
      </c>
      <c r="I331" s="196" t="s">
        <v>209</v>
      </c>
      <c r="J331" s="371"/>
      <c r="K331" s="93">
        <v>1</v>
      </c>
      <c r="L331" s="362"/>
      <c r="M331" s="423"/>
      <c r="N331" s="279"/>
      <c r="O331" s="2" t="s">
        <v>86</v>
      </c>
      <c r="P331" s="2" t="s">
        <v>86</v>
      </c>
      <c r="Q331" s="2"/>
      <c r="R331" s="2"/>
    </row>
    <row r="332" spans="1:18" ht="18.75">
      <c r="A332" s="2"/>
      <c r="B332" s="59"/>
      <c r="C332" s="166" t="s">
        <v>312</v>
      </c>
      <c r="D332" s="259">
        <v>4</v>
      </c>
      <c r="E332" s="515" t="s">
        <v>177</v>
      </c>
      <c r="F332" s="516"/>
      <c r="G332" s="292" t="s">
        <v>267</v>
      </c>
      <c r="H332" s="56" t="s">
        <v>264</v>
      </c>
      <c r="I332" s="196" t="s">
        <v>212</v>
      </c>
      <c r="J332" s="56" t="s">
        <v>35</v>
      </c>
      <c r="K332" s="56" t="s">
        <v>113</v>
      </c>
      <c r="L332" s="140" t="str">
        <f>VLOOKUP(O332,'1'!$B$3:$C$59,2)</f>
        <v>Hendro Wijayanto, S.Kom, M.Kom</v>
      </c>
      <c r="M332" s="145" t="e">
        <f>VLOOKUP(P332,'1'!$B$3:C$59,2)</f>
        <v>#N/A</v>
      </c>
      <c r="N332" s="279"/>
      <c r="O332" s="2">
        <v>19</v>
      </c>
      <c r="P332" s="2" t="s">
        <v>86</v>
      </c>
      <c r="Q332" s="2"/>
      <c r="R332" s="2"/>
    </row>
    <row r="333" spans="1:18" ht="18.75">
      <c r="A333" s="2"/>
      <c r="B333" s="61"/>
      <c r="C333" s="166" t="s">
        <v>149</v>
      </c>
      <c r="D333" s="341">
        <v>4</v>
      </c>
      <c r="E333" s="489" t="s">
        <v>203</v>
      </c>
      <c r="F333" s="489"/>
      <c r="G333" s="434" t="s">
        <v>267</v>
      </c>
      <c r="H333" s="266" t="s">
        <v>152</v>
      </c>
      <c r="I333" s="196" t="s">
        <v>202</v>
      </c>
      <c r="J333" s="370" t="s">
        <v>30</v>
      </c>
      <c r="K333" s="196">
        <v>2</v>
      </c>
      <c r="L333" s="361" t="str">
        <f>VLOOKUP(O333,'1'!$B$3:$C$59,2)</f>
        <v>Teguh Susyanto,S.Kom, M.Cs</v>
      </c>
      <c r="M333" s="422" t="e">
        <f>VLOOKUP(P333,'1'!$B$3:C$59,2)</f>
        <v>#N/A</v>
      </c>
      <c r="N333" s="279"/>
      <c r="O333" s="2">
        <v>48</v>
      </c>
      <c r="P333" s="2" t="s">
        <v>86</v>
      </c>
      <c r="Q333" s="2"/>
      <c r="R333" s="2"/>
    </row>
    <row r="334" spans="1:18" ht="18.75">
      <c r="A334" s="2"/>
      <c r="B334" s="61"/>
      <c r="C334" s="91"/>
      <c r="D334" s="342"/>
      <c r="E334" s="489"/>
      <c r="F334" s="489"/>
      <c r="G334" s="435"/>
      <c r="H334" s="266" t="s">
        <v>159</v>
      </c>
      <c r="I334" s="196" t="s">
        <v>205</v>
      </c>
      <c r="J334" s="377"/>
      <c r="K334" s="196">
        <v>1</v>
      </c>
      <c r="L334" s="379"/>
      <c r="M334" s="468"/>
      <c r="N334" s="279"/>
      <c r="O334" s="2"/>
      <c r="P334" s="2"/>
      <c r="Q334" s="2"/>
      <c r="R334" s="2"/>
    </row>
    <row r="335" spans="1:18" ht="18.75">
      <c r="A335" s="2"/>
      <c r="B335" s="55"/>
      <c r="C335" s="91"/>
      <c r="D335" s="342"/>
      <c r="E335" s="514"/>
      <c r="F335" s="514"/>
      <c r="G335" s="435"/>
      <c r="H335" s="266" t="s">
        <v>142</v>
      </c>
      <c r="I335" s="196" t="s">
        <v>208</v>
      </c>
      <c r="J335" s="377"/>
      <c r="K335" s="196">
        <v>5</v>
      </c>
      <c r="L335" s="362"/>
      <c r="M335" s="423"/>
      <c r="N335" s="279"/>
      <c r="O335" s="2"/>
      <c r="P335" s="2"/>
      <c r="Q335" s="2"/>
      <c r="R335" s="2"/>
    </row>
    <row r="336" spans="1:18" ht="15.75">
      <c r="A336" s="2"/>
      <c r="B336" s="55"/>
      <c r="C336" s="72"/>
      <c r="D336" s="364">
        <v>2</v>
      </c>
      <c r="E336" s="527" t="s">
        <v>269</v>
      </c>
      <c r="F336" s="527"/>
      <c r="G336" s="365" t="s">
        <v>266</v>
      </c>
      <c r="H336" s="266" t="s">
        <v>152</v>
      </c>
      <c r="I336" s="327" t="s">
        <v>192</v>
      </c>
      <c r="J336" s="444" t="s">
        <v>11</v>
      </c>
      <c r="K336" s="93">
        <v>2</v>
      </c>
      <c r="L336" s="361" t="str">
        <f>VLOOKUP(O336,'1'!$B$3:$C$59,2)</f>
        <v>Muqorobin, S.Kom, M.Kom</v>
      </c>
      <c r="M336" s="422" t="e">
        <f>VLOOKUP(P336,'1'!$B$3:C$59,2)</f>
        <v>#N/A</v>
      </c>
      <c r="N336" s="279"/>
      <c r="O336" s="2">
        <v>28</v>
      </c>
      <c r="P336" s="2" t="s">
        <v>86</v>
      </c>
      <c r="Q336" s="2"/>
      <c r="R336" s="2"/>
    </row>
    <row r="337" spans="1:18" ht="18.75">
      <c r="A337" s="2"/>
      <c r="B337" s="55"/>
      <c r="C337" s="91"/>
      <c r="D337" s="364"/>
      <c r="E337" s="527"/>
      <c r="F337" s="527"/>
      <c r="G337" s="365"/>
      <c r="H337" s="266" t="s">
        <v>159</v>
      </c>
      <c r="I337" s="327" t="s">
        <v>194</v>
      </c>
      <c r="J337" s="444"/>
      <c r="K337" s="93">
        <v>2</v>
      </c>
      <c r="L337" s="379"/>
      <c r="M337" s="468"/>
      <c r="N337" s="279"/>
      <c r="O337" s="2" t="s">
        <v>86</v>
      </c>
      <c r="P337" s="2" t="s">
        <v>86</v>
      </c>
      <c r="Q337" s="2"/>
      <c r="R337" s="2"/>
    </row>
    <row r="338" spans="1:18" ht="18.75" customHeight="1">
      <c r="A338" s="2"/>
      <c r="B338" s="55"/>
      <c r="C338" s="72"/>
      <c r="D338" s="364"/>
      <c r="E338" s="527"/>
      <c r="F338" s="527"/>
      <c r="G338" s="365"/>
      <c r="H338" s="266" t="s">
        <v>142</v>
      </c>
      <c r="I338" s="293" t="s">
        <v>198</v>
      </c>
      <c r="J338" s="444"/>
      <c r="K338" s="285">
        <v>4</v>
      </c>
      <c r="L338" s="362"/>
      <c r="M338" s="423"/>
      <c r="N338" s="279"/>
      <c r="O338" s="2" t="s">
        <v>86</v>
      </c>
      <c r="P338" s="2" t="s">
        <v>86</v>
      </c>
      <c r="Q338" s="2"/>
      <c r="R338" s="2"/>
    </row>
    <row r="339" spans="1:18" ht="15.75" customHeight="1">
      <c r="A339" s="2"/>
      <c r="B339" s="61"/>
      <c r="C339" s="108"/>
      <c r="D339" s="264">
        <v>6</v>
      </c>
      <c r="E339" s="624" t="s">
        <v>261</v>
      </c>
      <c r="F339" s="625"/>
      <c r="G339" s="268" t="s">
        <v>266</v>
      </c>
      <c r="H339" s="266" t="s">
        <v>142</v>
      </c>
      <c r="I339" s="196" t="s">
        <v>213</v>
      </c>
      <c r="J339" s="56" t="s">
        <v>33</v>
      </c>
      <c r="K339" s="56">
        <v>3</v>
      </c>
      <c r="L339" s="140" t="str">
        <f>VLOOKUP(O339,'1'!$B$3:$C$59,2)</f>
        <v>Sri Harjanto, S.Kom, M.Kom</v>
      </c>
      <c r="M339" s="145" t="e">
        <f>VLOOKUP(P339,'1'!$B$3:C$59,2)</f>
        <v>#N/A</v>
      </c>
      <c r="N339" s="279"/>
      <c r="O339" s="2">
        <v>33</v>
      </c>
      <c r="P339" s="2" t="s">
        <v>86</v>
      </c>
      <c r="Q339" s="2"/>
      <c r="R339" s="2"/>
    </row>
    <row r="340" spans="1:18" ht="18.75">
      <c r="A340" s="2"/>
      <c r="B340" s="55"/>
      <c r="C340" s="91"/>
      <c r="D340" s="261">
        <v>6</v>
      </c>
      <c r="E340" s="623" t="s">
        <v>54</v>
      </c>
      <c r="F340" s="587"/>
      <c r="G340" s="268" t="s">
        <v>266</v>
      </c>
      <c r="H340" s="56" t="s">
        <v>264</v>
      </c>
      <c r="I340" s="196" t="s">
        <v>245</v>
      </c>
      <c r="J340" s="56" t="s">
        <v>31</v>
      </c>
      <c r="K340" s="56" t="s">
        <v>117</v>
      </c>
      <c r="L340" s="140" t="str">
        <f>VLOOKUP(O340,'1'!$B$3:$C$59,2)</f>
        <v>Wawan Laksito, S.Si, M.Kom</v>
      </c>
      <c r="M340" s="145" t="e">
        <f>VLOOKUP(P340,'1'!$B$3:C$59,2)</f>
        <v>#N/A</v>
      </c>
      <c r="N340" s="279"/>
      <c r="O340" s="2">
        <v>49</v>
      </c>
      <c r="P340" s="2" t="s">
        <v>86</v>
      </c>
      <c r="Q340" s="2"/>
      <c r="R340" s="2"/>
    </row>
    <row r="341" spans="1:18" s="1" customFormat="1" ht="15.75" thickBot="1">
      <c r="A341" s="4"/>
      <c r="B341" s="249"/>
      <c r="C341" s="250"/>
      <c r="D341" s="251"/>
      <c r="E341" s="252"/>
      <c r="F341" s="252"/>
      <c r="G341" s="252"/>
      <c r="H341" s="253"/>
      <c r="I341" s="252"/>
      <c r="J341" s="253"/>
      <c r="K341" s="253"/>
      <c r="L341" s="254"/>
      <c r="M341" s="255"/>
      <c r="N341" s="9"/>
      <c r="O341" s="2"/>
      <c r="P341" s="2"/>
      <c r="Q341" s="4"/>
      <c r="R341" s="4"/>
    </row>
    <row r="343" spans="1:18" ht="13.5" thickBot="1"/>
    <row r="344" spans="1:18" ht="15">
      <c r="A344" s="2"/>
      <c r="B344" s="90"/>
      <c r="C344" s="347" t="s">
        <v>99</v>
      </c>
      <c r="D344" s="348"/>
      <c r="E344" s="2"/>
      <c r="F344" s="2"/>
      <c r="G344" s="2"/>
      <c r="H344" s="2"/>
      <c r="I344" s="2"/>
      <c r="J344" s="2"/>
      <c r="K344" s="2"/>
      <c r="L344" s="2"/>
      <c r="M344" s="3"/>
      <c r="N344" s="279"/>
      <c r="O344" s="2"/>
      <c r="P344" s="2"/>
      <c r="Q344" s="2"/>
      <c r="R344" s="2"/>
    </row>
    <row r="345" spans="1:18" ht="15" thickBot="1">
      <c r="A345" s="2"/>
      <c r="B345" s="37"/>
      <c r="C345" s="349"/>
      <c r="D345" s="350"/>
      <c r="E345" s="351"/>
      <c r="F345" s="352"/>
      <c r="G345" s="352"/>
      <c r="H345" s="256"/>
      <c r="I345" s="256"/>
      <c r="J345" s="38"/>
      <c r="K345" s="39"/>
      <c r="L345" s="39"/>
      <c r="M345" s="2"/>
      <c r="N345" s="5"/>
      <c r="O345" s="2"/>
      <c r="P345" s="2"/>
      <c r="Q345" s="2"/>
      <c r="R345" s="2"/>
    </row>
    <row r="346" spans="1:18" ht="14.25">
      <c r="A346" s="2"/>
      <c r="B346" s="40" t="s">
        <v>0</v>
      </c>
      <c r="C346" s="41" t="s">
        <v>71</v>
      </c>
      <c r="D346" s="353" t="s">
        <v>72</v>
      </c>
      <c r="E346" s="355" t="s">
        <v>73</v>
      </c>
      <c r="F346" s="356"/>
      <c r="G346" s="359" t="s">
        <v>74</v>
      </c>
      <c r="H346" s="360" t="s">
        <v>75</v>
      </c>
      <c r="I346" s="359" t="s">
        <v>3</v>
      </c>
      <c r="J346" s="360" t="s">
        <v>76</v>
      </c>
      <c r="K346" s="42" t="s">
        <v>77</v>
      </c>
      <c r="L346" s="665" t="s">
        <v>347</v>
      </c>
      <c r="M346" s="666"/>
      <c r="N346" s="2"/>
      <c r="O346" s="2"/>
      <c r="P346" s="2"/>
      <c r="Q346" s="2"/>
      <c r="R346" s="2"/>
    </row>
    <row r="347" spans="1:18" ht="15" thickBot="1">
      <c r="A347" s="2"/>
      <c r="B347" s="43" t="s">
        <v>80</v>
      </c>
      <c r="C347" s="44" t="s">
        <v>81</v>
      </c>
      <c r="D347" s="354"/>
      <c r="E347" s="357"/>
      <c r="F347" s="358"/>
      <c r="G347" s="354"/>
      <c r="H347" s="354"/>
      <c r="I347" s="354"/>
      <c r="J347" s="354"/>
      <c r="K347" s="45" t="s">
        <v>82</v>
      </c>
      <c r="L347" s="667"/>
      <c r="M347" s="668"/>
      <c r="N347" s="2"/>
      <c r="O347" s="2"/>
      <c r="P347" s="2"/>
      <c r="Q347" s="2"/>
      <c r="R347" s="2"/>
    </row>
    <row r="348" spans="1:18" ht="27" thickTop="1">
      <c r="A348" s="2"/>
      <c r="B348" s="55"/>
      <c r="C348" s="62"/>
      <c r="D348" s="112"/>
      <c r="E348" s="113"/>
      <c r="F348" s="114"/>
      <c r="G348" s="115"/>
      <c r="H348" s="116"/>
      <c r="I348" s="116"/>
      <c r="J348" s="116"/>
      <c r="K348" s="116"/>
      <c r="L348" s="671" t="s">
        <v>94</v>
      </c>
      <c r="M348" s="672"/>
      <c r="N348" s="279"/>
      <c r="O348" s="2"/>
      <c r="P348" s="2"/>
      <c r="Q348" s="2"/>
      <c r="R348" s="2"/>
    </row>
    <row r="349" spans="1:18" ht="18.75">
      <c r="A349" s="2"/>
      <c r="B349" s="55">
        <v>10</v>
      </c>
      <c r="C349" s="163" t="s">
        <v>111</v>
      </c>
      <c r="D349" s="407">
        <v>4</v>
      </c>
      <c r="E349" s="405" t="s">
        <v>211</v>
      </c>
      <c r="F349" s="409"/>
      <c r="G349" s="365" t="s">
        <v>275</v>
      </c>
      <c r="H349" s="56" t="s">
        <v>264</v>
      </c>
      <c r="I349" s="293" t="s">
        <v>232</v>
      </c>
      <c r="J349" s="266" t="s">
        <v>31</v>
      </c>
      <c r="K349" s="266" t="s">
        <v>121</v>
      </c>
      <c r="L349" s="682" t="str">
        <f>VLOOKUP(O349,'1'!$B$3:$C$59,2)</f>
        <v>Retno Tri Vulandari, S.Si, M.Si</v>
      </c>
      <c r="M349" s="210" t="e">
        <f>VLOOKUP(P349,'1'!$B$3:C$59,2)</f>
        <v>#N/A</v>
      </c>
      <c r="N349" s="279"/>
      <c r="O349" s="2">
        <v>32</v>
      </c>
      <c r="P349" s="2" t="s">
        <v>86</v>
      </c>
      <c r="Q349" s="2"/>
      <c r="R349" s="2"/>
    </row>
    <row r="350" spans="1:18" ht="18.75">
      <c r="A350" s="2"/>
      <c r="B350" s="58"/>
      <c r="C350" s="164" t="s">
        <v>313</v>
      </c>
      <c r="D350" s="408"/>
      <c r="E350" s="410"/>
      <c r="F350" s="411"/>
      <c r="G350" s="393"/>
      <c r="H350" s="56" t="s">
        <v>264</v>
      </c>
      <c r="I350" s="293" t="s">
        <v>233</v>
      </c>
      <c r="J350" s="266" t="s">
        <v>30</v>
      </c>
      <c r="K350" s="266">
        <v>21</v>
      </c>
      <c r="L350" s="683"/>
      <c r="M350" s="145" t="e">
        <f>VLOOKUP(P350,'1'!$B$3:C$59,2)</f>
        <v>#N/A</v>
      </c>
      <c r="N350" s="279"/>
      <c r="O350" s="2">
        <v>13</v>
      </c>
      <c r="P350" s="2" t="s">
        <v>86</v>
      </c>
      <c r="Q350" s="2"/>
      <c r="R350" s="2"/>
    </row>
    <row r="351" spans="1:18" ht="18.75">
      <c r="A351" s="2"/>
      <c r="B351" s="58"/>
      <c r="C351" s="164" t="s">
        <v>149</v>
      </c>
      <c r="D351" s="261" t="s">
        <v>223</v>
      </c>
      <c r="E351" s="554" t="s">
        <v>290</v>
      </c>
      <c r="F351" s="555"/>
      <c r="G351" s="365" t="s">
        <v>275</v>
      </c>
      <c r="H351" s="93" t="s">
        <v>152</v>
      </c>
      <c r="I351" s="196" t="s">
        <v>222</v>
      </c>
      <c r="J351" s="469" t="s">
        <v>12</v>
      </c>
      <c r="K351" s="268">
        <v>1</v>
      </c>
      <c r="L351" s="379" t="str">
        <f>VLOOKUP(O351,'1'!$B$3:$C$59,2)</f>
        <v>Budi Hartanto, S.Kom, M.Kom</v>
      </c>
      <c r="M351" s="422" t="e">
        <f>VLOOKUP(P351,'1'!$B$3:C$59,2)</f>
        <v>#N/A</v>
      </c>
      <c r="N351" s="279"/>
      <c r="O351" s="2">
        <v>8</v>
      </c>
      <c r="P351" s="2" t="s">
        <v>86</v>
      </c>
      <c r="Q351" s="2"/>
      <c r="R351" s="2"/>
    </row>
    <row r="352" spans="1:18" ht="18.75">
      <c r="A352" s="2"/>
      <c r="B352" s="58"/>
      <c r="C352" s="91"/>
      <c r="D352" s="261" t="s">
        <v>51</v>
      </c>
      <c r="E352" s="556"/>
      <c r="F352" s="557"/>
      <c r="G352" s="393"/>
      <c r="H352" s="93" t="s">
        <v>142</v>
      </c>
      <c r="I352" s="196" t="s">
        <v>289</v>
      </c>
      <c r="J352" s="470"/>
      <c r="K352" s="56">
        <v>19</v>
      </c>
      <c r="L352" s="362"/>
      <c r="M352" s="423"/>
      <c r="N352" s="279"/>
      <c r="O352" s="2" t="s">
        <v>86</v>
      </c>
      <c r="P352" s="2" t="s">
        <v>86</v>
      </c>
      <c r="Q352" s="2"/>
      <c r="R352" s="2"/>
    </row>
    <row r="353" spans="1:18" ht="18.75">
      <c r="A353" s="2"/>
      <c r="B353" s="58"/>
      <c r="C353" s="91"/>
      <c r="D353" s="437">
        <v>4</v>
      </c>
      <c r="E353" s="402" t="s">
        <v>250</v>
      </c>
      <c r="F353" s="402"/>
      <c r="G353" s="365" t="s">
        <v>286</v>
      </c>
      <c r="H353" s="93" t="s">
        <v>264</v>
      </c>
      <c r="I353" s="196" t="s">
        <v>232</v>
      </c>
      <c r="J353" s="262" t="s">
        <v>33</v>
      </c>
      <c r="K353" s="56" t="s">
        <v>135</v>
      </c>
      <c r="L353" s="361" t="str">
        <f>VLOOKUP(O353,'1'!$B$3:$C$59,2)</f>
        <v>Iwan Ady Prabowo, S.Kom, M.Kom</v>
      </c>
      <c r="M353" s="270" t="e">
        <f>VLOOKUP(P353,'1'!$B$3:C$59,2)</f>
        <v>#N/A</v>
      </c>
      <c r="N353" s="279"/>
      <c r="O353" s="2">
        <v>22</v>
      </c>
      <c r="P353" s="2" t="s">
        <v>86</v>
      </c>
      <c r="Q353" s="2"/>
      <c r="R353" s="2"/>
    </row>
    <row r="354" spans="1:18" ht="18.75">
      <c r="A354" s="2"/>
      <c r="B354" s="58"/>
      <c r="C354" s="91"/>
      <c r="D354" s="529"/>
      <c r="E354" s="402"/>
      <c r="F354" s="402"/>
      <c r="G354" s="365"/>
      <c r="H354" s="93" t="s">
        <v>264</v>
      </c>
      <c r="I354" s="196" t="s">
        <v>233</v>
      </c>
      <c r="J354" s="56" t="s">
        <v>30</v>
      </c>
      <c r="K354" s="56">
        <v>34</v>
      </c>
      <c r="L354" s="379"/>
      <c r="M354" s="145" t="e">
        <f>VLOOKUP(P354,'1'!$B$3:C$59,2)</f>
        <v>#N/A</v>
      </c>
      <c r="N354" s="279"/>
      <c r="O354" s="2">
        <v>8</v>
      </c>
      <c r="P354" s="2" t="s">
        <v>86</v>
      </c>
      <c r="Q354" s="2"/>
      <c r="R354" s="2"/>
    </row>
    <row r="355" spans="1:18" ht="18.75">
      <c r="A355" s="2"/>
      <c r="B355" s="58"/>
      <c r="C355" s="91"/>
      <c r="D355" s="284" t="s">
        <v>51</v>
      </c>
      <c r="E355" s="553"/>
      <c r="F355" s="553"/>
      <c r="G355" s="393"/>
      <c r="H355" s="285" t="s">
        <v>142</v>
      </c>
      <c r="I355" s="196" t="s">
        <v>184</v>
      </c>
      <c r="J355" s="56" t="s">
        <v>31</v>
      </c>
      <c r="K355" s="56">
        <v>16</v>
      </c>
      <c r="L355" s="362"/>
      <c r="M355" s="145" t="e">
        <f>VLOOKUP(P355,'1'!$B$3:C$59,2)</f>
        <v>#N/A</v>
      </c>
      <c r="N355" s="279"/>
      <c r="O355" s="2">
        <v>11</v>
      </c>
      <c r="P355" s="2" t="s">
        <v>86</v>
      </c>
      <c r="Q355" s="2"/>
      <c r="R355" s="2"/>
    </row>
    <row r="356" spans="1:18" ht="18.75">
      <c r="A356" s="2"/>
      <c r="B356" s="58"/>
      <c r="C356" s="91"/>
      <c r="D356" s="364">
        <v>6</v>
      </c>
      <c r="E356" s="397" t="s">
        <v>262</v>
      </c>
      <c r="F356" s="397"/>
      <c r="G356" s="365" t="s">
        <v>293</v>
      </c>
      <c r="H356" s="266" t="s">
        <v>264</v>
      </c>
      <c r="I356" s="196" t="s">
        <v>188</v>
      </c>
      <c r="J356" s="370" t="s">
        <v>35</v>
      </c>
      <c r="K356" s="56">
        <v>20</v>
      </c>
      <c r="L356" s="361" t="str">
        <f>VLOOKUP(O356,'1'!$B$3:$C$59,2)</f>
        <v>Yuli Windiyanti, M.Pd</v>
      </c>
      <c r="M356" s="145" t="e">
        <f>VLOOKUP(P356,'1'!$B$3:C$59,2)</f>
        <v>#N/A</v>
      </c>
      <c r="N356" s="279"/>
      <c r="O356" s="2">
        <v>56</v>
      </c>
      <c r="P356" s="2" t="s">
        <v>86</v>
      </c>
      <c r="Q356" s="2"/>
      <c r="R356" s="2"/>
    </row>
    <row r="357" spans="1:18" ht="15.75">
      <c r="A357" s="2"/>
      <c r="B357" s="55"/>
      <c r="C357" s="72"/>
      <c r="D357" s="374"/>
      <c r="E357" s="537"/>
      <c r="F357" s="537"/>
      <c r="G357" s="393"/>
      <c r="H357" s="292" t="s">
        <v>264</v>
      </c>
      <c r="I357" s="299" t="s">
        <v>191</v>
      </c>
      <c r="J357" s="377"/>
      <c r="K357" s="262">
        <v>7</v>
      </c>
      <c r="L357" s="362"/>
      <c r="M357" s="145" t="e">
        <f>VLOOKUP(P357,'1'!$B$3:C$59,2)</f>
        <v>#N/A</v>
      </c>
      <c r="N357" s="279"/>
      <c r="O357" s="2" t="s">
        <v>86</v>
      </c>
      <c r="P357" s="2" t="s">
        <v>86</v>
      </c>
      <c r="Q357" s="2"/>
      <c r="R357" s="2"/>
    </row>
    <row r="358" spans="1:18" ht="18.75">
      <c r="A358" s="2"/>
      <c r="B358" s="58"/>
      <c r="C358" s="91"/>
      <c r="D358" s="364">
        <v>2</v>
      </c>
      <c r="E358" s="558" t="s">
        <v>34</v>
      </c>
      <c r="F358" s="558"/>
      <c r="G358" s="365" t="s">
        <v>293</v>
      </c>
      <c r="H358" s="266" t="s">
        <v>264</v>
      </c>
      <c r="I358" s="196" t="s">
        <v>246</v>
      </c>
      <c r="J358" s="266" t="s">
        <v>33</v>
      </c>
      <c r="K358" s="266">
        <v>26</v>
      </c>
      <c r="L358" s="677" t="str">
        <f>VLOOKUP(O358,'1'!$B$3:$C$59,2)</f>
        <v>Yekti Handayani,  S.Pdi</v>
      </c>
      <c r="M358" s="198" t="e">
        <f>VLOOKUP(P358,'1'!$B$3:C$59,2)</f>
        <v>#N/A</v>
      </c>
      <c r="N358" s="279"/>
      <c r="O358" s="2">
        <v>54</v>
      </c>
      <c r="P358" s="2" t="s">
        <v>86</v>
      </c>
      <c r="Q358" s="2"/>
      <c r="R358" s="2"/>
    </row>
    <row r="359" spans="1:18" ht="18.75">
      <c r="A359" s="2"/>
      <c r="B359" s="58"/>
      <c r="C359" s="216"/>
      <c r="D359" s="364"/>
      <c r="E359" s="558"/>
      <c r="F359" s="558"/>
      <c r="G359" s="365"/>
      <c r="H359" s="266" t="s">
        <v>264</v>
      </c>
      <c r="I359" s="196" t="s">
        <v>247</v>
      </c>
      <c r="J359" s="266" t="s">
        <v>30</v>
      </c>
      <c r="K359" s="266">
        <v>25</v>
      </c>
      <c r="L359" s="678"/>
      <c r="M359" s="198" t="e">
        <f>VLOOKUP(P359,'1'!$B$3:C$59,2)</f>
        <v>#N/A</v>
      </c>
      <c r="N359" s="279"/>
      <c r="O359" s="2">
        <v>54</v>
      </c>
      <c r="P359" s="2" t="s">
        <v>86</v>
      </c>
      <c r="Q359" s="2"/>
      <c r="R359" s="2"/>
    </row>
    <row r="360" spans="1:18" ht="18.75">
      <c r="A360" s="2"/>
      <c r="B360" s="58"/>
      <c r="C360" s="91"/>
      <c r="D360" s="261">
        <v>2</v>
      </c>
      <c r="E360" s="558" t="s">
        <v>34</v>
      </c>
      <c r="F360" s="558"/>
      <c r="G360" s="266" t="s">
        <v>293</v>
      </c>
      <c r="H360" s="266" t="s">
        <v>264</v>
      </c>
      <c r="I360" s="196" t="s">
        <v>248</v>
      </c>
      <c r="J360" s="266" t="s">
        <v>29</v>
      </c>
      <c r="K360" s="266">
        <v>14</v>
      </c>
      <c r="L360" s="217" t="str">
        <f>VLOOKUP(O360,'1'!$B$3:$C$59,2)</f>
        <v>Yuliyanto, S.Pdi, M.Pd</v>
      </c>
      <c r="M360" s="198" t="e">
        <f>VLOOKUP(P360,'1'!$B$3:C$59,2)</f>
        <v>#N/A</v>
      </c>
      <c r="N360" s="279"/>
      <c r="O360" s="2">
        <v>53</v>
      </c>
      <c r="P360" s="2" t="s">
        <v>86</v>
      </c>
      <c r="Q360" s="2"/>
      <c r="R360" s="2"/>
    </row>
    <row r="361" spans="1:18" ht="15.75">
      <c r="A361" s="2"/>
      <c r="B361" s="61"/>
      <c r="D361" s="156"/>
      <c r="E361" s="106"/>
      <c r="F361" s="106"/>
      <c r="G361" s="107"/>
      <c r="H361" s="279"/>
      <c r="I361" s="2"/>
      <c r="J361" s="2"/>
      <c r="K361" s="2"/>
      <c r="L361" s="76"/>
      <c r="M361" s="99"/>
      <c r="N361" s="279"/>
      <c r="O361" s="2"/>
      <c r="P361" s="2"/>
      <c r="Q361" s="2"/>
      <c r="R361" s="2"/>
    </row>
    <row r="362" spans="1:18" ht="20.25">
      <c r="A362" s="2"/>
      <c r="B362" s="61"/>
      <c r="C362" s="71"/>
      <c r="D362" s="504" t="s">
        <v>91</v>
      </c>
      <c r="E362" s="505"/>
      <c r="F362" s="505"/>
      <c r="G362" s="505"/>
      <c r="H362" s="505"/>
      <c r="I362" s="505"/>
      <c r="J362" s="505"/>
      <c r="K362" s="505"/>
      <c r="L362" s="505"/>
      <c r="M362" s="505"/>
      <c r="N362" s="2"/>
      <c r="O362" s="2"/>
      <c r="P362" s="2"/>
      <c r="Q362" s="2"/>
      <c r="R362" s="2"/>
    </row>
    <row r="363" spans="1:18" s="2" customFormat="1" ht="18.75">
      <c r="B363" s="58"/>
      <c r="C363" s="289" t="s">
        <v>345</v>
      </c>
      <c r="D363" s="288" t="s">
        <v>51</v>
      </c>
      <c r="E363" s="336" t="s">
        <v>303</v>
      </c>
      <c r="F363" s="323"/>
      <c r="G363" s="56" t="s">
        <v>279</v>
      </c>
      <c r="H363" s="93" t="s">
        <v>264</v>
      </c>
      <c r="I363" s="328" t="s">
        <v>346</v>
      </c>
      <c r="J363" s="329" t="s">
        <v>12</v>
      </c>
      <c r="K363" s="239" t="s">
        <v>140</v>
      </c>
      <c r="L363" s="274" t="str">
        <f>VLOOKUP(O363,'1'!$B$3:$C$59,2)</f>
        <v>Paulus Harsadi, S.Kom, M.Kom</v>
      </c>
      <c r="M363" s="208" t="e">
        <f>VLOOKUP(P363,'1'!$B$3:C$59,2)</f>
        <v>#N/A</v>
      </c>
      <c r="N363" s="279"/>
      <c r="O363" s="2">
        <v>30</v>
      </c>
      <c r="P363" s="2" t="s">
        <v>86</v>
      </c>
      <c r="R363" s="290"/>
    </row>
    <row r="364" spans="1:18" ht="18.75">
      <c r="A364" s="2"/>
      <c r="B364" s="202"/>
      <c r="C364" s="91"/>
      <c r="D364" s="159">
        <v>4</v>
      </c>
      <c r="E364" s="626" t="s">
        <v>211</v>
      </c>
      <c r="F364" s="445"/>
      <c r="G364" s="56" t="s">
        <v>279</v>
      </c>
      <c r="H364" s="56" t="s">
        <v>264</v>
      </c>
      <c r="I364" s="196" t="s">
        <v>210</v>
      </c>
      <c r="J364" s="268" t="s">
        <v>31</v>
      </c>
      <c r="K364" s="56" t="s">
        <v>116</v>
      </c>
      <c r="L364" s="140" t="str">
        <f>VLOOKUP(O364,'1'!$B$3:$C$59,2)</f>
        <v>Retno Tri Vulandari, S.Si, M.Si</v>
      </c>
      <c r="M364" s="145" t="e">
        <f>VLOOKUP(P364,'1'!$B$3:C$59,2)</f>
        <v>#N/A</v>
      </c>
      <c r="N364" s="279"/>
      <c r="O364" s="2">
        <v>32</v>
      </c>
      <c r="P364" s="2" t="s">
        <v>86</v>
      </c>
      <c r="Q364" s="2"/>
      <c r="R364" s="2"/>
    </row>
    <row r="365" spans="1:18" ht="15.75" customHeight="1">
      <c r="A365" s="2"/>
      <c r="B365" s="151"/>
      <c r="C365" s="163" t="s">
        <v>111</v>
      </c>
      <c r="D365" s="261" t="s">
        <v>223</v>
      </c>
      <c r="E365" s="554" t="s">
        <v>290</v>
      </c>
      <c r="F365" s="555"/>
      <c r="G365" s="365" t="s">
        <v>279</v>
      </c>
      <c r="H365" s="93" t="s">
        <v>152</v>
      </c>
      <c r="I365" s="196" t="s">
        <v>202</v>
      </c>
      <c r="J365" s="471" t="s">
        <v>12</v>
      </c>
      <c r="K365" s="56">
        <v>0</v>
      </c>
      <c r="L365" s="361" t="str">
        <f>VLOOKUP(O365,'1'!$B$3:$C$59,2)</f>
        <v>Budi Hartanto, S.Kom, M.Kom</v>
      </c>
      <c r="M365" s="422" t="e">
        <f>VLOOKUP(P365,'1'!$B$3:C$59,2)</f>
        <v>#N/A</v>
      </c>
      <c r="N365" s="279"/>
      <c r="O365" s="2">
        <v>8</v>
      </c>
      <c r="P365" s="2" t="s">
        <v>86</v>
      </c>
      <c r="Q365" s="2"/>
      <c r="R365" s="2"/>
    </row>
    <row r="366" spans="1:18" ht="15.75" customHeight="1">
      <c r="A366" s="2"/>
      <c r="B366" s="151"/>
      <c r="C366" s="164" t="s">
        <v>313</v>
      </c>
      <c r="D366" s="259" t="s">
        <v>51</v>
      </c>
      <c r="E366" s="556"/>
      <c r="F366" s="557"/>
      <c r="G366" s="393"/>
      <c r="H366" s="93" t="s">
        <v>142</v>
      </c>
      <c r="I366" s="196" t="s">
        <v>291</v>
      </c>
      <c r="J366" s="470"/>
      <c r="K366" s="56">
        <v>3</v>
      </c>
      <c r="L366" s="362"/>
      <c r="M366" s="423"/>
      <c r="N366" s="279"/>
      <c r="O366" s="2" t="s">
        <v>86</v>
      </c>
      <c r="P366" s="2" t="s">
        <v>86</v>
      </c>
      <c r="Q366" s="2"/>
      <c r="R366" s="2"/>
    </row>
    <row r="367" spans="1:18" ht="18.75">
      <c r="A367" s="2"/>
      <c r="B367" s="55"/>
      <c r="C367" s="164" t="s">
        <v>149</v>
      </c>
      <c r="D367" s="261">
        <v>4</v>
      </c>
      <c r="E367" s="621" t="s">
        <v>138</v>
      </c>
      <c r="F367" s="622"/>
      <c r="G367" s="266" t="s">
        <v>267</v>
      </c>
      <c r="H367" s="93" t="s">
        <v>323</v>
      </c>
      <c r="I367" s="196" t="s">
        <v>324</v>
      </c>
      <c r="J367" s="331" t="s">
        <v>14</v>
      </c>
      <c r="K367" s="56" t="s">
        <v>114</v>
      </c>
      <c r="L367" s="197" t="str">
        <f>VLOOKUP(O367,'1'!$B$3:$C$59,2)</f>
        <v>Kustanto, S.T, M.Eng</v>
      </c>
      <c r="M367" s="198" t="e">
        <f>VLOOKUP(P367,'1'!$B$3:C$59,2)</f>
        <v>#N/A</v>
      </c>
      <c r="N367" s="279"/>
      <c r="O367" s="2">
        <v>23</v>
      </c>
      <c r="P367" s="2" t="s">
        <v>86</v>
      </c>
      <c r="Q367" s="2"/>
      <c r="R367" s="2"/>
    </row>
    <row r="368" spans="1:18" ht="18.75">
      <c r="A368" s="2"/>
      <c r="B368" s="58"/>
      <c r="C368" s="91"/>
      <c r="D368" s="261">
        <v>2</v>
      </c>
      <c r="E368" s="558" t="s">
        <v>34</v>
      </c>
      <c r="F368" s="558"/>
      <c r="G368" s="266" t="s">
        <v>267</v>
      </c>
      <c r="H368" s="93" t="s">
        <v>264</v>
      </c>
      <c r="I368" s="196" t="s">
        <v>199</v>
      </c>
      <c r="J368" s="262" t="s">
        <v>29</v>
      </c>
      <c r="K368" s="56">
        <v>7</v>
      </c>
      <c r="L368" s="197" t="str">
        <f>VLOOKUP(O368,'1'!$B$3:$C$59,2)</f>
        <v>Yuliyanto, S.Pdi, M.Pd</v>
      </c>
      <c r="M368" s="198" t="e">
        <f>VLOOKUP(P368,'1'!$B$3:C$59,2)</f>
        <v>#N/A</v>
      </c>
      <c r="N368" s="279"/>
      <c r="O368" s="2">
        <v>53</v>
      </c>
      <c r="P368" s="2" t="s">
        <v>86</v>
      </c>
      <c r="Q368" s="2"/>
      <c r="R368" s="2"/>
    </row>
    <row r="369" spans="1:18" ht="18.75">
      <c r="A369" s="2"/>
      <c r="B369" s="58"/>
      <c r="C369" s="91"/>
      <c r="D369" s="261">
        <v>6</v>
      </c>
      <c r="E369" s="397" t="s">
        <v>262</v>
      </c>
      <c r="F369" s="397"/>
      <c r="G369" s="266" t="s">
        <v>267</v>
      </c>
      <c r="H369" s="93" t="s">
        <v>264</v>
      </c>
      <c r="I369" s="300" t="s">
        <v>245</v>
      </c>
      <c r="J369" s="262" t="s">
        <v>35</v>
      </c>
      <c r="K369" s="56" t="s">
        <v>119</v>
      </c>
      <c r="L369" s="197" t="str">
        <f>VLOOKUP(O369,'1'!$B$3:$C$59,2)</f>
        <v>Yuli Windiyanti, M.Pd</v>
      </c>
      <c r="M369" s="198" t="e">
        <f>VLOOKUP(P369,'1'!$B$3:C$59,2)</f>
        <v>#N/A</v>
      </c>
      <c r="N369" s="279"/>
      <c r="O369" s="2">
        <v>56</v>
      </c>
      <c r="P369" s="2" t="s">
        <v>86</v>
      </c>
      <c r="Q369" s="2"/>
      <c r="R369" s="2"/>
    </row>
    <row r="370" spans="1:18" ht="18.75">
      <c r="A370" s="2"/>
      <c r="B370" s="58"/>
      <c r="C370" s="91"/>
      <c r="D370" s="276">
        <v>4</v>
      </c>
      <c r="E370" s="426" t="s">
        <v>250</v>
      </c>
      <c r="F370" s="427"/>
      <c r="G370" s="377" t="s">
        <v>266</v>
      </c>
      <c r="H370" s="56" t="s">
        <v>264</v>
      </c>
      <c r="I370" s="196" t="s">
        <v>210</v>
      </c>
      <c r="J370" s="370" t="s">
        <v>33</v>
      </c>
      <c r="K370" s="56" t="s">
        <v>116</v>
      </c>
      <c r="L370" s="361" t="str">
        <f>VLOOKUP(O370,'1'!$B$3:$C$59,2)</f>
        <v>Iwan Ady Prabowo, S.Kom, M.Kom</v>
      </c>
      <c r="M370" s="422" t="e">
        <f>VLOOKUP(P370,'1'!$B$3:C$59,2)</f>
        <v>#N/A</v>
      </c>
      <c r="N370" s="279"/>
      <c r="O370" s="2">
        <v>22</v>
      </c>
      <c r="P370" s="2" t="s">
        <v>86</v>
      </c>
      <c r="Q370" s="2"/>
      <c r="R370" s="2"/>
    </row>
    <row r="371" spans="1:18" ht="18.75">
      <c r="A371" s="2"/>
      <c r="B371" s="58"/>
      <c r="C371" s="91"/>
      <c r="D371" s="146" t="s">
        <v>51</v>
      </c>
      <c r="E371" s="428"/>
      <c r="F371" s="429"/>
      <c r="G371" s="371"/>
      <c r="H371" s="56" t="s">
        <v>142</v>
      </c>
      <c r="I371" s="196" t="s">
        <v>213</v>
      </c>
      <c r="J371" s="371"/>
      <c r="K371" s="56">
        <v>3</v>
      </c>
      <c r="L371" s="362"/>
      <c r="M371" s="423"/>
      <c r="N371" s="279"/>
      <c r="O371" s="2"/>
      <c r="P371" s="2"/>
      <c r="Q371" s="2"/>
      <c r="R371" s="2"/>
    </row>
    <row r="372" spans="1:18" ht="19.5" thickBot="1">
      <c r="A372" s="2"/>
      <c r="B372" s="179"/>
      <c r="C372" s="180"/>
      <c r="D372" s="181"/>
      <c r="E372" s="182"/>
      <c r="F372" s="183"/>
      <c r="G372" s="184"/>
      <c r="H372" s="185"/>
      <c r="I372" s="186"/>
      <c r="J372" s="185"/>
      <c r="K372" s="185"/>
      <c r="L372" s="147"/>
      <c r="M372" s="187"/>
      <c r="N372" s="279"/>
      <c r="O372" s="2"/>
      <c r="P372" s="2"/>
      <c r="Q372" s="2"/>
      <c r="R372" s="2"/>
    </row>
    <row r="374" spans="1:18" ht="15">
      <c r="A374" s="2"/>
      <c r="B374" s="118" t="s">
        <v>104</v>
      </c>
      <c r="C374" s="679" t="s">
        <v>105</v>
      </c>
      <c r="D374" s="679"/>
      <c r="E374" s="679"/>
      <c r="F374" s="679"/>
      <c r="G374" s="2"/>
      <c r="H374" s="279"/>
      <c r="I374" s="2"/>
      <c r="J374" s="2"/>
      <c r="K374" s="90"/>
      <c r="L374" s="3"/>
      <c r="M374" s="3"/>
      <c r="N374" s="2"/>
      <c r="O374" s="2"/>
      <c r="P374" s="2"/>
      <c r="Q374" s="2"/>
      <c r="R374" s="2"/>
    </row>
    <row r="375" spans="1:18" ht="15">
      <c r="A375" s="2"/>
      <c r="B375" s="119"/>
      <c r="C375" s="681" t="s">
        <v>348</v>
      </c>
      <c r="D375" s="681"/>
      <c r="E375" s="681"/>
      <c r="F375" s="681"/>
      <c r="G375" s="2"/>
      <c r="H375" s="279"/>
      <c r="I375" s="2"/>
      <c r="J375" s="2" t="s">
        <v>334</v>
      </c>
      <c r="K375" s="90"/>
      <c r="L375" s="3"/>
      <c r="M375" s="3"/>
      <c r="N375" s="2"/>
      <c r="O375" s="2"/>
      <c r="P375" s="2"/>
      <c r="Q375" s="2"/>
      <c r="R375" s="2"/>
    </row>
    <row r="376" spans="1:18" ht="15">
      <c r="A376" s="2"/>
      <c r="B376" s="118" t="s">
        <v>104</v>
      </c>
      <c r="C376" s="679" t="s">
        <v>349</v>
      </c>
      <c r="D376" s="679"/>
      <c r="E376" s="679"/>
      <c r="F376" s="679"/>
      <c r="G376" s="2"/>
      <c r="H376" s="279"/>
      <c r="I376" s="2"/>
      <c r="J376" s="2"/>
      <c r="K376" s="90"/>
      <c r="L376" s="3"/>
      <c r="M376" s="3"/>
      <c r="N376" s="2"/>
      <c r="O376" s="2"/>
      <c r="P376" s="2"/>
      <c r="Q376" s="2"/>
      <c r="R376" s="2"/>
    </row>
    <row r="377" spans="1:18" ht="15">
      <c r="A377" s="2"/>
      <c r="B377" s="118" t="s">
        <v>106</v>
      </c>
      <c r="C377" s="679" t="s">
        <v>350</v>
      </c>
      <c r="D377" s="679"/>
      <c r="E377" s="679"/>
      <c r="F377" s="679"/>
      <c r="G377" s="2"/>
      <c r="H377" s="279"/>
      <c r="I377" s="2"/>
      <c r="J377" s="2"/>
      <c r="K377" s="90"/>
      <c r="L377" s="3"/>
      <c r="M377" s="3"/>
      <c r="N377" s="2"/>
      <c r="O377" s="2"/>
      <c r="P377" s="2"/>
      <c r="Q377" s="2"/>
      <c r="R377" s="2"/>
    </row>
    <row r="378" spans="1:18" ht="15">
      <c r="A378" s="2"/>
      <c r="B378" s="118" t="s">
        <v>104</v>
      </c>
      <c r="C378" s="679" t="s">
        <v>107</v>
      </c>
      <c r="D378" s="679"/>
      <c r="E378" s="679"/>
      <c r="F378" s="679"/>
      <c r="G378" s="2"/>
      <c r="H378" s="279"/>
      <c r="I378" s="2"/>
      <c r="J378" s="90"/>
      <c r="K378" s="90"/>
      <c r="L378" s="3"/>
      <c r="M378" s="3"/>
      <c r="N378" s="2"/>
      <c r="O378" s="2"/>
      <c r="P378" s="2"/>
      <c r="Q378" s="2"/>
      <c r="R378" s="2"/>
    </row>
    <row r="379" spans="1:18" ht="15">
      <c r="A379" s="2"/>
      <c r="B379" s="118" t="s">
        <v>106</v>
      </c>
      <c r="C379" s="679" t="s">
        <v>108</v>
      </c>
      <c r="D379" s="679"/>
      <c r="E379" s="679"/>
      <c r="F379" s="679"/>
      <c r="G379" s="2"/>
      <c r="H379" s="279"/>
      <c r="I379" s="2"/>
      <c r="J379" s="90"/>
      <c r="K379" s="90"/>
      <c r="L379" s="3"/>
      <c r="M379" s="3"/>
      <c r="N379" s="2"/>
      <c r="O379" s="2"/>
      <c r="P379" s="2"/>
      <c r="Q379" s="2"/>
      <c r="R379" s="2"/>
    </row>
    <row r="380" spans="1:18" ht="15">
      <c r="A380" s="2"/>
      <c r="B380" s="118" t="s">
        <v>104</v>
      </c>
      <c r="C380" s="679" t="s">
        <v>333</v>
      </c>
      <c r="D380" s="679"/>
      <c r="E380" s="679"/>
      <c r="F380" s="679"/>
      <c r="G380" s="2"/>
      <c r="H380" s="279"/>
      <c r="I380" s="2"/>
      <c r="J380" s="243" t="s">
        <v>103</v>
      </c>
      <c r="K380" s="90"/>
      <c r="L380" s="3"/>
      <c r="M380" s="3"/>
      <c r="N380" s="2"/>
      <c r="O380" s="2"/>
      <c r="P380" s="2"/>
      <c r="Q380" s="2"/>
      <c r="R380" s="2"/>
    </row>
    <row r="381" spans="1:18" ht="15">
      <c r="A381" s="2"/>
      <c r="B381" s="118" t="s">
        <v>106</v>
      </c>
      <c r="C381" s="680" t="s">
        <v>109</v>
      </c>
      <c r="D381" s="680"/>
      <c r="E381" s="680"/>
      <c r="F381" s="680"/>
      <c r="G381" s="2"/>
      <c r="H381" s="279"/>
      <c r="I381" s="2"/>
      <c r="J381" s="2"/>
      <c r="K381" s="90"/>
      <c r="L381" s="3"/>
      <c r="M381" s="3"/>
      <c r="N381" s="2"/>
      <c r="O381" s="2"/>
      <c r="P381" s="2"/>
      <c r="Q381" s="2"/>
      <c r="R381" s="2"/>
    </row>
    <row r="382" spans="1:18" ht="15">
      <c r="A382" s="2"/>
      <c r="B382" s="118" t="s">
        <v>104</v>
      </c>
      <c r="C382" s="120" t="s">
        <v>110</v>
      </c>
      <c r="D382" s="10"/>
      <c r="E382" s="2"/>
      <c r="F382" s="2"/>
      <c r="G382" s="2"/>
      <c r="H382" s="279"/>
      <c r="I382" s="2"/>
      <c r="J382" s="2"/>
      <c r="K382" s="90"/>
      <c r="L382" s="3"/>
      <c r="M382" s="3"/>
      <c r="N382" s="2"/>
      <c r="O382" s="2"/>
      <c r="P382" s="2"/>
      <c r="Q382" s="2"/>
      <c r="R382" s="2"/>
    </row>
    <row r="383" spans="1:18" ht="15">
      <c r="A383" s="2"/>
      <c r="B383" s="2"/>
      <c r="C383" s="2"/>
      <c r="D383" s="10"/>
      <c r="E383" s="2"/>
      <c r="F383" s="2"/>
      <c r="G383" s="2"/>
      <c r="H383" s="279"/>
      <c r="I383" s="2"/>
      <c r="J383" s="2"/>
      <c r="K383" s="90"/>
      <c r="L383" s="3"/>
      <c r="M383" s="3"/>
      <c r="N383" s="2"/>
      <c r="O383" s="2"/>
      <c r="P383" s="2"/>
      <c r="Q383" s="2"/>
      <c r="R383" s="2"/>
    </row>
    <row r="384" spans="1:18" ht="15">
      <c r="A384" s="2"/>
      <c r="B384" s="2"/>
      <c r="C384" s="2"/>
      <c r="D384" s="10"/>
      <c r="E384" s="2"/>
      <c r="F384" s="2"/>
      <c r="G384" s="2"/>
      <c r="H384" s="279"/>
      <c r="I384" s="2"/>
      <c r="J384" s="90"/>
      <c r="K384" s="90"/>
      <c r="L384" s="3"/>
      <c r="M384" s="3"/>
      <c r="N384" s="2"/>
      <c r="O384" s="2"/>
      <c r="P384" s="2"/>
      <c r="Q384" s="2"/>
      <c r="R384" s="2"/>
    </row>
  </sheetData>
  <mergeCells count="640">
    <mergeCell ref="C380:F380"/>
    <mergeCell ref="C381:F381"/>
    <mergeCell ref="C377:F377"/>
    <mergeCell ref="C375:F375"/>
    <mergeCell ref="C374:F374"/>
    <mergeCell ref="C376:F376"/>
    <mergeCell ref="C378:F378"/>
    <mergeCell ref="C379:F379"/>
    <mergeCell ref="L320:L321"/>
    <mergeCell ref="L349:L350"/>
    <mergeCell ref="L353:L355"/>
    <mergeCell ref="L358:L359"/>
    <mergeCell ref="E368:F368"/>
    <mergeCell ref="E369:F369"/>
    <mergeCell ref="E370:F371"/>
    <mergeCell ref="G370:G371"/>
    <mergeCell ref="J370:J371"/>
    <mergeCell ref="E365:F366"/>
    <mergeCell ref="G365:G366"/>
    <mergeCell ref="J365:J366"/>
    <mergeCell ref="E367:F367"/>
    <mergeCell ref="D358:D359"/>
    <mergeCell ref="E358:F359"/>
    <mergeCell ref="G358:G359"/>
    <mergeCell ref="J315:J316"/>
    <mergeCell ref="K283:K284"/>
    <mergeCell ref="K285:K286"/>
    <mergeCell ref="E287:F287"/>
    <mergeCell ref="E279:F279"/>
    <mergeCell ref="L231:L233"/>
    <mergeCell ref="E216:F216"/>
    <mergeCell ref="E218:E219"/>
    <mergeCell ref="F218:F219"/>
    <mergeCell ref="G218:G219"/>
    <mergeCell ref="L313:L314"/>
    <mergeCell ref="L315:L317"/>
    <mergeCell ref="L318:L319"/>
    <mergeCell ref="L153:L154"/>
    <mergeCell ref="L193:L194"/>
    <mergeCell ref="L195:L197"/>
    <mergeCell ref="L200:L203"/>
    <mergeCell ref="L207:L210"/>
    <mergeCell ref="L229:L230"/>
    <mergeCell ref="L105:L106"/>
    <mergeCell ref="L107:L108"/>
    <mergeCell ref="L109:L111"/>
    <mergeCell ref="L115:L117"/>
    <mergeCell ref="L142:L143"/>
    <mergeCell ref="L144:L147"/>
    <mergeCell ref="L54:L55"/>
    <mergeCell ref="L56:L60"/>
    <mergeCell ref="L61:L62"/>
    <mergeCell ref="L63:L65"/>
    <mergeCell ref="L66:L68"/>
    <mergeCell ref="L69:L70"/>
    <mergeCell ref="L124:L125"/>
    <mergeCell ref="L112:L114"/>
    <mergeCell ref="M370:M371"/>
    <mergeCell ref="L13:M14"/>
    <mergeCell ref="L99:M100"/>
    <mergeCell ref="L190:M191"/>
    <mergeCell ref="L271:M272"/>
    <mergeCell ref="L346:M347"/>
    <mergeCell ref="L16:L17"/>
    <mergeCell ref="L18:L21"/>
    <mergeCell ref="L26:L27"/>
    <mergeCell ref="L47:L48"/>
    <mergeCell ref="L370:L371"/>
    <mergeCell ref="L365:L366"/>
    <mergeCell ref="M365:M366"/>
    <mergeCell ref="L348:M348"/>
    <mergeCell ref="M315:M316"/>
    <mergeCell ref="L302:M302"/>
    <mergeCell ref="M253:M254"/>
    <mergeCell ref="L223:L225"/>
    <mergeCell ref="B227:M227"/>
    <mergeCell ref="L228:M228"/>
    <mergeCell ref="D229:D230"/>
    <mergeCell ref="E229:E230"/>
    <mergeCell ref="D231:D233"/>
    <mergeCell ref="E231:E233"/>
    <mergeCell ref="E360:F360"/>
    <mergeCell ref="D362:M362"/>
    <mergeCell ref="E364:F364"/>
    <mergeCell ref="L351:L352"/>
    <mergeCell ref="M351:M352"/>
    <mergeCell ref="D353:D354"/>
    <mergeCell ref="E353:F355"/>
    <mergeCell ref="G353:G355"/>
    <mergeCell ref="D356:D357"/>
    <mergeCell ref="E356:F357"/>
    <mergeCell ref="G356:G357"/>
    <mergeCell ref="J356:J357"/>
    <mergeCell ref="L356:L357"/>
    <mergeCell ref="D349:D350"/>
    <mergeCell ref="E349:F350"/>
    <mergeCell ref="G349:G350"/>
    <mergeCell ref="E351:F352"/>
    <mergeCell ref="G351:G352"/>
    <mergeCell ref="J351:J352"/>
    <mergeCell ref="H346:H347"/>
    <mergeCell ref="I346:I347"/>
    <mergeCell ref="J346:J347"/>
    <mergeCell ref="E339:F339"/>
    <mergeCell ref="E340:F340"/>
    <mergeCell ref="C344:D345"/>
    <mergeCell ref="E345:G345"/>
    <mergeCell ref="D346:D347"/>
    <mergeCell ref="E346:F347"/>
    <mergeCell ref="G346:G347"/>
    <mergeCell ref="D336:D338"/>
    <mergeCell ref="E336:F338"/>
    <mergeCell ref="G336:G338"/>
    <mergeCell ref="J336:J338"/>
    <mergeCell ref="L336:L338"/>
    <mergeCell ref="M336:M338"/>
    <mergeCell ref="D333:D335"/>
    <mergeCell ref="E333:F335"/>
    <mergeCell ref="G333:G335"/>
    <mergeCell ref="J333:J335"/>
    <mergeCell ref="L333:L335"/>
    <mergeCell ref="M333:M335"/>
    <mergeCell ref="E330:F331"/>
    <mergeCell ref="G330:G331"/>
    <mergeCell ref="J330:J331"/>
    <mergeCell ref="L330:L331"/>
    <mergeCell ref="M330:M331"/>
    <mergeCell ref="E332:F332"/>
    <mergeCell ref="M326:M327"/>
    <mergeCell ref="C328:C329"/>
    <mergeCell ref="D328:D329"/>
    <mergeCell ref="E328:F329"/>
    <mergeCell ref="G328:G329"/>
    <mergeCell ref="J328:J329"/>
    <mergeCell ref="L328:L329"/>
    <mergeCell ref="M328:M329"/>
    <mergeCell ref="C326:C327"/>
    <mergeCell ref="D326:D327"/>
    <mergeCell ref="E326:F327"/>
    <mergeCell ref="G326:G327"/>
    <mergeCell ref="J326:J327"/>
    <mergeCell ref="L326:L327"/>
    <mergeCell ref="D320:D321"/>
    <mergeCell ref="E320:E321"/>
    <mergeCell ref="D323:M323"/>
    <mergeCell ref="C324:C325"/>
    <mergeCell ref="D324:D325"/>
    <mergeCell ref="E324:F325"/>
    <mergeCell ref="G324:G325"/>
    <mergeCell ref="J324:J325"/>
    <mergeCell ref="L324:L325"/>
    <mergeCell ref="M324:M325"/>
    <mergeCell ref="D316:D317"/>
    <mergeCell ref="D318:D319"/>
    <mergeCell ref="E318:F319"/>
    <mergeCell ref="G318:G319"/>
    <mergeCell ref="D313:D314"/>
    <mergeCell ref="E313:F314"/>
    <mergeCell ref="G313:G314"/>
    <mergeCell ref="E315:F317"/>
    <mergeCell ref="G315:G317"/>
    <mergeCell ref="D309:D312"/>
    <mergeCell ref="E309:F312"/>
    <mergeCell ref="G309:G312"/>
    <mergeCell ref="J309:J311"/>
    <mergeCell ref="M309:M311"/>
    <mergeCell ref="D307:D308"/>
    <mergeCell ref="E307:F308"/>
    <mergeCell ref="G307:G308"/>
    <mergeCell ref="J307:J308"/>
    <mergeCell ref="L307:L308"/>
    <mergeCell ref="M307:M308"/>
    <mergeCell ref="L309:L312"/>
    <mergeCell ref="D303:D306"/>
    <mergeCell ref="E303:E306"/>
    <mergeCell ref="F304:F306"/>
    <mergeCell ref="G304:G306"/>
    <mergeCell ref="J304:J306"/>
    <mergeCell ref="L304:L306"/>
    <mergeCell ref="M304:M306"/>
    <mergeCell ref="E297:F298"/>
    <mergeCell ref="G297:G298"/>
    <mergeCell ref="J297:J298"/>
    <mergeCell ref="L297:L298"/>
    <mergeCell ref="E299:F299"/>
    <mergeCell ref="B301:M301"/>
    <mergeCell ref="D294:D295"/>
    <mergeCell ref="E294:F295"/>
    <mergeCell ref="G294:G295"/>
    <mergeCell ref="J294:J295"/>
    <mergeCell ref="L294:L295"/>
    <mergeCell ref="E296:F296"/>
    <mergeCell ref="L288:L289"/>
    <mergeCell ref="D291:M291"/>
    <mergeCell ref="C292:C293"/>
    <mergeCell ref="D292:D293"/>
    <mergeCell ref="E292:F293"/>
    <mergeCell ref="G292:G293"/>
    <mergeCell ref="J292:J293"/>
    <mergeCell ref="L292:L293"/>
    <mergeCell ref="E288:F289"/>
    <mergeCell ref="G288:G289"/>
    <mergeCell ref="J288:J289"/>
    <mergeCell ref="D281:D282"/>
    <mergeCell ref="E281:F282"/>
    <mergeCell ref="G281:G282"/>
    <mergeCell ref="D283:D286"/>
    <mergeCell ref="E283:E286"/>
    <mergeCell ref="L273:M273"/>
    <mergeCell ref="D274:D277"/>
    <mergeCell ref="E274:F277"/>
    <mergeCell ref="G274:G277"/>
    <mergeCell ref="L274:L277"/>
    <mergeCell ref="E280:F280"/>
    <mergeCell ref="E278:F278"/>
    <mergeCell ref="L281:L282"/>
    <mergeCell ref="L283:L286"/>
    <mergeCell ref="D271:D272"/>
    <mergeCell ref="E271:F272"/>
    <mergeCell ref="G271:G272"/>
    <mergeCell ref="H271:H272"/>
    <mergeCell ref="I271:I272"/>
    <mergeCell ref="J271:J272"/>
    <mergeCell ref="M262:M263"/>
    <mergeCell ref="E265:F266"/>
    <mergeCell ref="G265:G266"/>
    <mergeCell ref="J265:J266"/>
    <mergeCell ref="L265:L266"/>
    <mergeCell ref="C269:D270"/>
    <mergeCell ref="E270:G270"/>
    <mergeCell ref="L270:M270"/>
    <mergeCell ref="D262:D263"/>
    <mergeCell ref="E262:E263"/>
    <mergeCell ref="F262:F263"/>
    <mergeCell ref="G262:G264"/>
    <mergeCell ref="J262:J264"/>
    <mergeCell ref="L262:L264"/>
    <mergeCell ref="D260:D261"/>
    <mergeCell ref="E260:F261"/>
    <mergeCell ref="G260:G261"/>
    <mergeCell ref="J260:J261"/>
    <mergeCell ref="L260:L261"/>
    <mergeCell ref="M260:M261"/>
    <mergeCell ref="D257:D259"/>
    <mergeCell ref="E257:F259"/>
    <mergeCell ref="G257:G259"/>
    <mergeCell ref="J257:J259"/>
    <mergeCell ref="L257:L259"/>
    <mergeCell ref="M257:M258"/>
    <mergeCell ref="D255:D256"/>
    <mergeCell ref="E255:F256"/>
    <mergeCell ref="G255:G256"/>
    <mergeCell ref="J255:J256"/>
    <mergeCell ref="L255:L256"/>
    <mergeCell ref="M255:M256"/>
    <mergeCell ref="L252:L254"/>
    <mergeCell ref="C252:C254"/>
    <mergeCell ref="D252:D254"/>
    <mergeCell ref="E252:F254"/>
    <mergeCell ref="G252:G254"/>
    <mergeCell ref="J253:J254"/>
    <mergeCell ref="C250:C251"/>
    <mergeCell ref="D250:D251"/>
    <mergeCell ref="E250:F250"/>
    <mergeCell ref="G250:G251"/>
    <mergeCell ref="J250:J251"/>
    <mergeCell ref="L250:L251"/>
    <mergeCell ref="E251:F251"/>
    <mergeCell ref="D247:M247"/>
    <mergeCell ref="C248:C249"/>
    <mergeCell ref="D248:D249"/>
    <mergeCell ref="E248:F248"/>
    <mergeCell ref="G248:G249"/>
    <mergeCell ref="J248:J249"/>
    <mergeCell ref="L248:L249"/>
    <mergeCell ref="E249:F249"/>
    <mergeCell ref="D244:D245"/>
    <mergeCell ref="E244:F245"/>
    <mergeCell ref="G244:G245"/>
    <mergeCell ref="J244:J245"/>
    <mergeCell ref="L244:L245"/>
    <mergeCell ref="M244:M245"/>
    <mergeCell ref="D240:D242"/>
    <mergeCell ref="E240:F243"/>
    <mergeCell ref="G240:G243"/>
    <mergeCell ref="J241:J242"/>
    <mergeCell ref="M241:M242"/>
    <mergeCell ref="L240:L243"/>
    <mergeCell ref="D236:D239"/>
    <mergeCell ref="E236:F239"/>
    <mergeCell ref="G236:G239"/>
    <mergeCell ref="J236:J237"/>
    <mergeCell ref="M236:M237"/>
    <mergeCell ref="J238:J239"/>
    <mergeCell ref="M238:M239"/>
    <mergeCell ref="L236:L239"/>
    <mergeCell ref="D234:D235"/>
    <mergeCell ref="E234:F235"/>
    <mergeCell ref="G234:G235"/>
    <mergeCell ref="J234:J235"/>
    <mergeCell ref="L234:L235"/>
    <mergeCell ref="M234:M235"/>
    <mergeCell ref="D220:D221"/>
    <mergeCell ref="E220:F222"/>
    <mergeCell ref="G220:G222"/>
    <mergeCell ref="J220:J222"/>
    <mergeCell ref="L220:L222"/>
    <mergeCell ref="D223:D225"/>
    <mergeCell ref="E223:E225"/>
    <mergeCell ref="F223:F225"/>
    <mergeCell ref="G223:G225"/>
    <mergeCell ref="J223:J225"/>
    <mergeCell ref="J218:J219"/>
    <mergeCell ref="L218:L219"/>
    <mergeCell ref="D212:M212"/>
    <mergeCell ref="C213:C214"/>
    <mergeCell ref="D213:D214"/>
    <mergeCell ref="E213:F213"/>
    <mergeCell ref="G213:G214"/>
    <mergeCell ref="J213:J214"/>
    <mergeCell ref="L213:L214"/>
    <mergeCell ref="E214:F214"/>
    <mergeCell ref="D207:D208"/>
    <mergeCell ref="E207:F210"/>
    <mergeCell ref="G207:G210"/>
    <mergeCell ref="J207:J209"/>
    <mergeCell ref="D209:D210"/>
    <mergeCell ref="D204:D206"/>
    <mergeCell ref="E204:E206"/>
    <mergeCell ref="F204:F206"/>
    <mergeCell ref="G204:G206"/>
    <mergeCell ref="J204:J206"/>
    <mergeCell ref="L204:L206"/>
    <mergeCell ref="D198:D199"/>
    <mergeCell ref="E198:F199"/>
    <mergeCell ref="G198:G199"/>
    <mergeCell ref="J198:J199"/>
    <mergeCell ref="L198:L199"/>
    <mergeCell ref="D200:D203"/>
    <mergeCell ref="E200:E203"/>
    <mergeCell ref="K200:K201"/>
    <mergeCell ref="K202:K203"/>
    <mergeCell ref="L192:M192"/>
    <mergeCell ref="D193:D194"/>
    <mergeCell ref="E193:E194"/>
    <mergeCell ref="D195:D197"/>
    <mergeCell ref="E195:E197"/>
    <mergeCell ref="D190:D191"/>
    <mergeCell ref="E190:F191"/>
    <mergeCell ref="G190:G191"/>
    <mergeCell ref="H190:H191"/>
    <mergeCell ref="I190:I191"/>
    <mergeCell ref="J190:J191"/>
    <mergeCell ref="B181:M181"/>
    <mergeCell ref="L182:M182"/>
    <mergeCell ref="E183:F183"/>
    <mergeCell ref="C188:D189"/>
    <mergeCell ref="E189:G189"/>
    <mergeCell ref="L189:M189"/>
    <mergeCell ref="E176:F176"/>
    <mergeCell ref="E177:F177"/>
    <mergeCell ref="E178:F179"/>
    <mergeCell ref="G178:G179"/>
    <mergeCell ref="J178:J179"/>
    <mergeCell ref="L178:L179"/>
    <mergeCell ref="M170:M171"/>
    <mergeCell ref="D172:D174"/>
    <mergeCell ref="E172:E174"/>
    <mergeCell ref="F172:F175"/>
    <mergeCell ref="G172:G175"/>
    <mergeCell ref="J172:J175"/>
    <mergeCell ref="L172:L175"/>
    <mergeCell ref="J167:J169"/>
    <mergeCell ref="L167:L169"/>
    <mergeCell ref="D170:D171"/>
    <mergeCell ref="E170:F171"/>
    <mergeCell ref="G170:G171"/>
    <mergeCell ref="J170:J171"/>
    <mergeCell ref="L170:L171"/>
    <mergeCell ref="E164:F164"/>
    <mergeCell ref="E165:F165"/>
    <mergeCell ref="E166:F166"/>
    <mergeCell ref="D167:D169"/>
    <mergeCell ref="E167:F169"/>
    <mergeCell ref="G167:G169"/>
    <mergeCell ref="D158:D159"/>
    <mergeCell ref="D161:M161"/>
    <mergeCell ref="C162:C163"/>
    <mergeCell ref="D162:D163"/>
    <mergeCell ref="E162:F163"/>
    <mergeCell ref="G162:G163"/>
    <mergeCell ref="J162:J163"/>
    <mergeCell ref="L162:L163"/>
    <mergeCell ref="M162:M163"/>
    <mergeCell ref="J155:J156"/>
    <mergeCell ref="L155:L156"/>
    <mergeCell ref="E157:F159"/>
    <mergeCell ref="G157:G159"/>
    <mergeCell ref="J157:J159"/>
    <mergeCell ref="L157:L159"/>
    <mergeCell ref="E152:F152"/>
    <mergeCell ref="D153:D154"/>
    <mergeCell ref="E153:F154"/>
    <mergeCell ref="G153:G154"/>
    <mergeCell ref="D155:D156"/>
    <mergeCell ref="E155:F156"/>
    <mergeCell ref="G155:G156"/>
    <mergeCell ref="D148:D149"/>
    <mergeCell ref="E148:F149"/>
    <mergeCell ref="G148:G149"/>
    <mergeCell ref="J148:J149"/>
    <mergeCell ref="L148:L149"/>
    <mergeCell ref="D150:D151"/>
    <mergeCell ref="E150:F151"/>
    <mergeCell ref="G150:G151"/>
    <mergeCell ref="L150:L151"/>
    <mergeCell ref="D144:D147"/>
    <mergeCell ref="E144:F147"/>
    <mergeCell ref="G144:G147"/>
    <mergeCell ref="J144:J145"/>
    <mergeCell ref="J146:J147"/>
    <mergeCell ref="B136:M136"/>
    <mergeCell ref="B138:M138"/>
    <mergeCell ref="B140:M140"/>
    <mergeCell ref="L141:M141"/>
    <mergeCell ref="D142:D143"/>
    <mergeCell ref="E142:E143"/>
    <mergeCell ref="D132:D133"/>
    <mergeCell ref="E132:F133"/>
    <mergeCell ref="G132:G133"/>
    <mergeCell ref="J132:J133"/>
    <mergeCell ref="L132:L133"/>
    <mergeCell ref="E134:F134"/>
    <mergeCell ref="D128:D129"/>
    <mergeCell ref="G128:G129"/>
    <mergeCell ref="J128:J129"/>
    <mergeCell ref="L128:L129"/>
    <mergeCell ref="E130:F130"/>
    <mergeCell ref="E131:F131"/>
    <mergeCell ref="D126:D127"/>
    <mergeCell ref="E126:F127"/>
    <mergeCell ref="G126:G127"/>
    <mergeCell ref="J126:J127"/>
    <mergeCell ref="L126:L127"/>
    <mergeCell ref="E123:F123"/>
    <mergeCell ref="C124:C125"/>
    <mergeCell ref="D124:D125"/>
    <mergeCell ref="E124:F125"/>
    <mergeCell ref="G124:G125"/>
    <mergeCell ref="J124:J125"/>
    <mergeCell ref="L118:L119"/>
    <mergeCell ref="D121:M121"/>
    <mergeCell ref="C122:C123"/>
    <mergeCell ref="D122:D123"/>
    <mergeCell ref="E122:F122"/>
    <mergeCell ref="G122:G123"/>
    <mergeCell ref="J122:J123"/>
    <mergeCell ref="L122:L123"/>
    <mergeCell ref="M122:M123"/>
    <mergeCell ref="D115:D117"/>
    <mergeCell ref="E115:F117"/>
    <mergeCell ref="G115:G117"/>
    <mergeCell ref="D118:D119"/>
    <mergeCell ref="E118:F119"/>
    <mergeCell ref="G118:G119"/>
    <mergeCell ref="J109:J110"/>
    <mergeCell ref="D112:D114"/>
    <mergeCell ref="G112:G114"/>
    <mergeCell ref="J112:J114"/>
    <mergeCell ref="E113:E114"/>
    <mergeCell ref="F113:F114"/>
    <mergeCell ref="J118:J119"/>
    <mergeCell ref="E105:F105"/>
    <mergeCell ref="E106:F106"/>
    <mergeCell ref="D107:D108"/>
    <mergeCell ref="E107:F108"/>
    <mergeCell ref="G107:G108"/>
    <mergeCell ref="D109:D111"/>
    <mergeCell ref="E109:F111"/>
    <mergeCell ref="G109:G111"/>
    <mergeCell ref="D102:D104"/>
    <mergeCell ref="E102:F104"/>
    <mergeCell ref="G102:G104"/>
    <mergeCell ref="J102:J103"/>
    <mergeCell ref="L102:L104"/>
    <mergeCell ref="E93:F93"/>
    <mergeCell ref="C97:D98"/>
    <mergeCell ref="E98:G98"/>
    <mergeCell ref="L98:M98"/>
    <mergeCell ref="D99:D100"/>
    <mergeCell ref="E99:F100"/>
    <mergeCell ref="G99:G100"/>
    <mergeCell ref="H99:H100"/>
    <mergeCell ref="I99:I100"/>
    <mergeCell ref="J99:J100"/>
    <mergeCell ref="E88:F88"/>
    <mergeCell ref="D89:D91"/>
    <mergeCell ref="E89:F92"/>
    <mergeCell ref="G89:G92"/>
    <mergeCell ref="J89:J92"/>
    <mergeCell ref="L89:L92"/>
    <mergeCell ref="D84:D85"/>
    <mergeCell ref="E84:F85"/>
    <mergeCell ref="G84:G85"/>
    <mergeCell ref="J84:J85"/>
    <mergeCell ref="L84:L85"/>
    <mergeCell ref="D86:D87"/>
    <mergeCell ref="E86:F87"/>
    <mergeCell ref="G86:G87"/>
    <mergeCell ref="J86:J87"/>
    <mergeCell ref="L86:L87"/>
    <mergeCell ref="E81:F81"/>
    <mergeCell ref="D82:D83"/>
    <mergeCell ref="E82:F83"/>
    <mergeCell ref="G82:G83"/>
    <mergeCell ref="J82:J83"/>
    <mergeCell ref="L82:L83"/>
    <mergeCell ref="D77:D78"/>
    <mergeCell ref="E77:F78"/>
    <mergeCell ref="G77:G78"/>
    <mergeCell ref="J77:J78"/>
    <mergeCell ref="L77:L78"/>
    <mergeCell ref="F79:F80"/>
    <mergeCell ref="G79:G80"/>
    <mergeCell ref="J79:J80"/>
    <mergeCell ref="L79:L80"/>
    <mergeCell ref="C75:C76"/>
    <mergeCell ref="D75:D76"/>
    <mergeCell ref="E75:F75"/>
    <mergeCell ref="G75:G76"/>
    <mergeCell ref="J75:J76"/>
    <mergeCell ref="L75:L76"/>
    <mergeCell ref="E76:F76"/>
    <mergeCell ref="D69:D70"/>
    <mergeCell ref="K69:K70"/>
    <mergeCell ref="D72:M72"/>
    <mergeCell ref="C73:C74"/>
    <mergeCell ref="D73:D74"/>
    <mergeCell ref="E73:F74"/>
    <mergeCell ref="G73:G74"/>
    <mergeCell ref="J73:J74"/>
    <mergeCell ref="L73:L74"/>
    <mergeCell ref="D63:D65"/>
    <mergeCell ref="E63:F65"/>
    <mergeCell ref="G63:G65"/>
    <mergeCell ref="J63:J64"/>
    <mergeCell ref="D66:D68"/>
    <mergeCell ref="E66:F68"/>
    <mergeCell ref="G66:G68"/>
    <mergeCell ref="D58:D60"/>
    <mergeCell ref="J59:J60"/>
    <mergeCell ref="D61:D62"/>
    <mergeCell ref="E61:F62"/>
    <mergeCell ref="G61:G62"/>
    <mergeCell ref="E54:F54"/>
    <mergeCell ref="E55:F55"/>
    <mergeCell ref="D56:D57"/>
    <mergeCell ref="E56:F60"/>
    <mergeCell ref="G56:G60"/>
    <mergeCell ref="J57:J58"/>
    <mergeCell ref="D50:D51"/>
    <mergeCell ref="E50:F51"/>
    <mergeCell ref="G50:G51"/>
    <mergeCell ref="J50:J51"/>
    <mergeCell ref="L50:L51"/>
    <mergeCell ref="D52:D53"/>
    <mergeCell ref="E52:F53"/>
    <mergeCell ref="G52:G53"/>
    <mergeCell ref="J52:J53"/>
    <mergeCell ref="L52:L53"/>
    <mergeCell ref="B45:M45"/>
    <mergeCell ref="L46:M46"/>
    <mergeCell ref="D47:D48"/>
    <mergeCell ref="E47:F48"/>
    <mergeCell ref="G47:G48"/>
    <mergeCell ref="E49:F49"/>
    <mergeCell ref="E40:F41"/>
    <mergeCell ref="G40:G41"/>
    <mergeCell ref="J40:J41"/>
    <mergeCell ref="L40:L41"/>
    <mergeCell ref="D42:D43"/>
    <mergeCell ref="E42:F43"/>
    <mergeCell ref="G42:G43"/>
    <mergeCell ref="J42:J43"/>
    <mergeCell ref="L42:L43"/>
    <mergeCell ref="E36:F36"/>
    <mergeCell ref="D37:D39"/>
    <mergeCell ref="E37:F39"/>
    <mergeCell ref="G37:G39"/>
    <mergeCell ref="J37:J39"/>
    <mergeCell ref="L37:L39"/>
    <mergeCell ref="C34:C35"/>
    <mergeCell ref="D34:D35"/>
    <mergeCell ref="E34:F35"/>
    <mergeCell ref="G34:G35"/>
    <mergeCell ref="J34:J35"/>
    <mergeCell ref="L34:L35"/>
    <mergeCell ref="L28:L29"/>
    <mergeCell ref="D31:M31"/>
    <mergeCell ref="C32:C33"/>
    <mergeCell ref="D32:D33"/>
    <mergeCell ref="E32:F33"/>
    <mergeCell ref="G32:G33"/>
    <mergeCell ref="J32:J33"/>
    <mergeCell ref="L32:L33"/>
    <mergeCell ref="D26:D27"/>
    <mergeCell ref="E26:F27"/>
    <mergeCell ref="G26:G27"/>
    <mergeCell ref="E28:F29"/>
    <mergeCell ref="G28:G29"/>
    <mergeCell ref="J28:J29"/>
    <mergeCell ref="D22:D24"/>
    <mergeCell ref="E22:F24"/>
    <mergeCell ref="G22:G24"/>
    <mergeCell ref="J22:J24"/>
    <mergeCell ref="L22:L24"/>
    <mergeCell ref="E25:F25"/>
    <mergeCell ref="D16:D17"/>
    <mergeCell ref="E16:E17"/>
    <mergeCell ref="D18:D21"/>
    <mergeCell ref="E18:F21"/>
    <mergeCell ref="G18:G21"/>
    <mergeCell ref="J18:J20"/>
    <mergeCell ref="B2:M2"/>
    <mergeCell ref="B3:M3"/>
    <mergeCell ref="B4:M4"/>
    <mergeCell ref="B5:M5"/>
    <mergeCell ref="B6:M6"/>
    <mergeCell ref="B7:M7"/>
    <mergeCell ref="D13:D14"/>
    <mergeCell ref="E13:F14"/>
    <mergeCell ref="G13:G14"/>
    <mergeCell ref="H13:H14"/>
    <mergeCell ref="I13:I14"/>
    <mergeCell ref="J13:J14"/>
    <mergeCell ref="B8:M8"/>
    <mergeCell ref="C11:D12"/>
    <mergeCell ref="E11:L11"/>
    <mergeCell ref="E12:G12"/>
    <mergeCell ref="L12:M12"/>
  </mergeCell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1002"/>
  <sheetViews>
    <sheetView topLeftCell="A25" zoomScale="154" zoomScaleNormal="154" workbookViewId="0">
      <selection activeCell="D46" sqref="D46"/>
    </sheetView>
  </sheetViews>
  <sheetFormatPr defaultRowHeight="12.75"/>
  <cols>
    <col min="1" max="1" width="6.42578125" style="15" customWidth="1"/>
    <col min="2" max="2" width="8.42578125" style="15" customWidth="1"/>
    <col min="3" max="3" width="38.28515625" style="15" customWidth="1"/>
    <col min="4" max="4" width="11.7109375" style="15" customWidth="1"/>
    <col min="5" max="5" width="12.7109375" style="15" customWidth="1"/>
    <col min="6" max="6" width="7.28515625" style="15" customWidth="1"/>
    <col min="7" max="7" width="8.28515625" style="15" customWidth="1"/>
    <col min="8" max="9" width="9.140625" style="15" customWidth="1"/>
    <col min="10" max="10" width="8.7109375" style="15" customWidth="1"/>
  </cols>
  <sheetData>
    <row r="1" spans="1:10">
      <c r="A1" s="2"/>
      <c r="B1" s="18"/>
      <c r="C1" s="14"/>
      <c r="D1" s="18"/>
      <c r="E1" s="18"/>
      <c r="F1" s="18"/>
      <c r="G1" s="19"/>
      <c r="H1" s="2"/>
      <c r="I1" s="2"/>
    </row>
    <row r="2" spans="1:10">
      <c r="A2" s="2"/>
      <c r="B2" s="20" t="s">
        <v>62</v>
      </c>
      <c r="C2" s="123" t="s">
        <v>63</v>
      </c>
      <c r="D2" s="20" t="s">
        <v>64</v>
      </c>
      <c r="E2" s="20" t="s">
        <v>65</v>
      </c>
      <c r="F2" s="21" t="s">
        <v>66</v>
      </c>
      <c r="G2" s="22"/>
      <c r="H2" s="2"/>
      <c r="I2" s="2"/>
    </row>
    <row r="3" spans="1:10">
      <c r="A3" s="23"/>
      <c r="B3" s="121">
        <v>1</v>
      </c>
      <c r="C3" s="124" t="s">
        <v>37</v>
      </c>
      <c r="D3" s="135" t="e">
        <f>COUNTIF(#REF!,B3)</f>
        <v>#REF!</v>
      </c>
      <c r="E3" s="135" t="e">
        <f>COUNTIF(#REF!,B3)</f>
        <v>#REF!</v>
      </c>
      <c r="F3" s="136" t="e">
        <f t="shared" ref="F3:F68" si="0">D3+E3</f>
        <v>#REF!</v>
      </c>
      <c r="G3" s="131"/>
      <c r="H3" s="2"/>
      <c r="I3" s="25"/>
      <c r="J3" s="25"/>
    </row>
    <row r="4" spans="1:10">
      <c r="A4" s="23"/>
      <c r="B4" s="121">
        <v>2</v>
      </c>
      <c r="C4" s="11"/>
      <c r="D4" s="135" t="e">
        <f>COUNTIF(#REF!,B4)</f>
        <v>#REF!</v>
      </c>
      <c r="E4" s="135" t="e">
        <f>COUNTIF(#REF!,B4)</f>
        <v>#REF!</v>
      </c>
      <c r="F4" s="137" t="e">
        <f t="shared" si="0"/>
        <v>#REF!</v>
      </c>
      <c r="G4" s="132"/>
      <c r="H4" s="2"/>
      <c r="I4" s="2"/>
      <c r="J4" s="2"/>
    </row>
    <row r="5" spans="1:10">
      <c r="A5" s="23"/>
      <c r="B5" s="121">
        <v>3</v>
      </c>
      <c r="C5" s="12" t="s">
        <v>38</v>
      </c>
      <c r="D5" s="135" t="e">
        <f>COUNTIF(#REF!,B5)</f>
        <v>#REF!</v>
      </c>
      <c r="E5" s="135" t="e">
        <f>COUNTIF(#REF!,B5)</f>
        <v>#REF!</v>
      </c>
      <c r="F5" s="138" t="e">
        <f t="shared" si="0"/>
        <v>#REF!</v>
      </c>
      <c r="G5" s="132"/>
      <c r="H5" s="2"/>
      <c r="I5" s="2"/>
      <c r="J5" s="2"/>
    </row>
    <row r="6" spans="1:10">
      <c r="A6" s="23"/>
      <c r="B6" s="121">
        <v>4</v>
      </c>
      <c r="C6" s="193" t="s">
        <v>241</v>
      </c>
      <c r="D6" s="135" t="e">
        <f>COUNTIF(#REF!,B6)</f>
        <v>#REF!</v>
      </c>
      <c r="E6" s="135" t="e">
        <f>COUNTIF(#REF!,B6)</f>
        <v>#REF!</v>
      </c>
      <c r="F6" s="137" t="e">
        <f t="shared" si="0"/>
        <v>#REF!</v>
      </c>
      <c r="G6" s="133"/>
      <c r="H6" s="2"/>
      <c r="I6" s="26"/>
      <c r="J6" s="26"/>
    </row>
    <row r="7" spans="1:10">
      <c r="A7" s="23"/>
      <c r="B7" s="121">
        <v>5</v>
      </c>
      <c r="C7" s="125" t="s">
        <v>5</v>
      </c>
      <c r="D7" s="135" t="e">
        <f>COUNTIF(#REF!,B7)</f>
        <v>#REF!</v>
      </c>
      <c r="E7" s="135" t="e">
        <f>COUNTIF(#REF!,B7)</f>
        <v>#REF!</v>
      </c>
      <c r="F7" s="139" t="e">
        <f t="shared" si="0"/>
        <v>#REF!</v>
      </c>
      <c r="G7" s="132"/>
      <c r="H7" s="2"/>
      <c r="I7" s="2"/>
      <c r="J7" s="2"/>
    </row>
    <row r="8" spans="1:10">
      <c r="A8" s="23"/>
      <c r="B8" s="121">
        <v>6</v>
      </c>
      <c r="C8" s="13"/>
      <c r="D8" s="135" t="e">
        <f>COUNTIF(#REF!,B8)</f>
        <v>#REF!</v>
      </c>
      <c r="E8" s="135" t="e">
        <f>COUNTIF(#REF!,B8)</f>
        <v>#REF!</v>
      </c>
      <c r="F8" s="137" t="e">
        <f t="shared" si="0"/>
        <v>#REF!</v>
      </c>
      <c r="G8" s="132"/>
      <c r="H8" s="2"/>
      <c r="I8" s="2"/>
      <c r="J8" s="2"/>
    </row>
    <row r="9" spans="1:10">
      <c r="A9" s="23"/>
      <c r="B9" s="121">
        <v>7</v>
      </c>
      <c r="C9" s="7" t="s">
        <v>40</v>
      </c>
      <c r="D9" s="135" t="e">
        <f>COUNTIF(#REF!,B9)</f>
        <v>#REF!</v>
      </c>
      <c r="E9" s="135" t="e">
        <f>COUNTIF(#REF!,B9)</f>
        <v>#REF!</v>
      </c>
      <c r="F9" s="139" t="e">
        <f t="shared" si="0"/>
        <v>#REF!</v>
      </c>
      <c r="G9" s="132"/>
      <c r="H9" s="2"/>
      <c r="I9" s="2"/>
      <c r="J9" s="2"/>
    </row>
    <row r="10" spans="1:10">
      <c r="A10" s="23"/>
      <c r="B10" s="121">
        <v>8</v>
      </c>
      <c r="C10" s="12" t="s">
        <v>45</v>
      </c>
      <c r="D10" s="135" t="e">
        <f>COUNTIF(#REF!,B10)</f>
        <v>#REF!</v>
      </c>
      <c r="E10" s="135" t="e">
        <f>COUNTIF(#REF!,B10)</f>
        <v>#REF!</v>
      </c>
      <c r="F10" s="138" t="e">
        <f t="shared" si="0"/>
        <v>#REF!</v>
      </c>
      <c r="G10" s="132"/>
      <c r="H10" s="2"/>
      <c r="I10" s="2"/>
      <c r="J10" s="2"/>
    </row>
    <row r="11" spans="1:10">
      <c r="A11" s="23"/>
      <c r="B11" s="121">
        <v>9</v>
      </c>
      <c r="C11" s="124" t="s">
        <v>39</v>
      </c>
      <c r="D11" s="135" t="e">
        <f>COUNTIF(#REF!,B11)</f>
        <v>#REF!</v>
      </c>
      <c r="E11" s="135" t="e">
        <f>COUNTIF(#REF!,B11)</f>
        <v>#REF!</v>
      </c>
      <c r="F11" s="136" t="e">
        <f t="shared" si="0"/>
        <v>#REF!</v>
      </c>
      <c r="G11" s="132"/>
      <c r="H11" s="2"/>
      <c r="I11" s="2"/>
      <c r="J11" s="2"/>
    </row>
    <row r="12" spans="1:10">
      <c r="A12" s="23"/>
      <c r="B12" s="121">
        <v>10</v>
      </c>
      <c r="C12" s="125" t="s">
        <v>4</v>
      </c>
      <c r="D12" s="135" t="e">
        <f>COUNTIF(#REF!,B12)</f>
        <v>#REF!</v>
      </c>
      <c r="E12" s="135" t="e">
        <f>COUNTIF(#REF!,B12)</f>
        <v>#REF!</v>
      </c>
      <c r="F12" s="139" t="e">
        <f t="shared" si="0"/>
        <v>#REF!</v>
      </c>
      <c r="G12" s="131"/>
      <c r="H12" s="2"/>
      <c r="I12" s="25"/>
      <c r="J12" s="25"/>
    </row>
    <row r="13" spans="1:10">
      <c r="A13" s="23"/>
      <c r="B13" s="121">
        <v>11</v>
      </c>
      <c r="C13" s="8" t="s">
        <v>41</v>
      </c>
      <c r="D13" s="135" t="e">
        <f>COUNTIF(#REF!,B13)</f>
        <v>#REF!</v>
      </c>
      <c r="E13" s="135" t="e">
        <f>COUNTIF(#REF!,B13)</f>
        <v>#REF!</v>
      </c>
      <c r="F13" s="139" t="e">
        <f t="shared" si="0"/>
        <v>#REF!</v>
      </c>
      <c r="G13" s="132"/>
      <c r="H13" s="2"/>
      <c r="I13" s="2"/>
      <c r="J13" s="2"/>
    </row>
    <row r="14" spans="1:10">
      <c r="A14" s="23"/>
      <c r="B14" s="121">
        <v>12</v>
      </c>
      <c r="C14" s="125" t="s">
        <v>25</v>
      </c>
      <c r="D14" s="135" t="e">
        <f>COUNTIF(#REF!,B14)</f>
        <v>#REF!</v>
      </c>
      <c r="E14" s="135" t="e">
        <f>COUNTIF(#REF!,B14)</f>
        <v>#REF!</v>
      </c>
      <c r="F14" s="139" t="e">
        <f t="shared" si="0"/>
        <v>#REF!</v>
      </c>
      <c r="G14" s="133"/>
      <c r="H14" s="2"/>
      <c r="I14" s="26"/>
      <c r="J14" s="26"/>
    </row>
    <row r="15" spans="1:10">
      <c r="A15" s="23"/>
      <c r="B15" s="121">
        <v>13</v>
      </c>
      <c r="C15" s="125" t="s">
        <v>8</v>
      </c>
      <c r="D15" s="135" t="e">
        <f>COUNTIF(#REF!,B15)</f>
        <v>#REF!</v>
      </c>
      <c r="E15" s="135" t="e">
        <f>COUNTIF(#REF!,B15)</f>
        <v>#REF!</v>
      </c>
      <c r="F15" s="139" t="e">
        <f t="shared" si="0"/>
        <v>#REF!</v>
      </c>
      <c r="G15" s="132"/>
      <c r="H15" s="2"/>
      <c r="I15" s="2"/>
      <c r="J15" s="2"/>
    </row>
    <row r="16" spans="1:10">
      <c r="A16" s="23"/>
      <c r="B16" s="121">
        <v>14</v>
      </c>
      <c r="C16" s="13"/>
      <c r="D16" s="135" t="e">
        <f>COUNTIF(#REF!,B16)</f>
        <v>#REF!</v>
      </c>
      <c r="E16" s="135" t="e">
        <f>COUNTIF(#REF!,B16)</f>
        <v>#REF!</v>
      </c>
      <c r="F16" s="137" t="e">
        <f t="shared" si="0"/>
        <v>#REF!</v>
      </c>
      <c r="G16" s="132"/>
      <c r="H16" s="2"/>
      <c r="I16" s="2"/>
      <c r="J16" s="2"/>
    </row>
    <row r="17" spans="1:10">
      <c r="A17" s="176"/>
      <c r="B17" s="177">
        <v>15</v>
      </c>
      <c r="C17" s="178" t="s">
        <v>57</v>
      </c>
      <c r="D17" s="135" t="e">
        <f>COUNTIF(#REF!,B17)</f>
        <v>#REF!</v>
      </c>
      <c r="E17" s="135" t="e">
        <f>COUNTIF(#REF!,B17)</f>
        <v>#REF!</v>
      </c>
      <c r="F17" s="137" t="e">
        <f t="shared" si="0"/>
        <v>#REF!</v>
      </c>
      <c r="G17" s="144"/>
      <c r="H17" s="2"/>
      <c r="I17" s="2"/>
      <c r="J17" s="2"/>
    </row>
    <row r="18" spans="1:10">
      <c r="A18" s="23"/>
      <c r="B18" s="121">
        <v>16</v>
      </c>
      <c r="C18" s="124" t="s">
        <v>19</v>
      </c>
      <c r="D18" s="135" t="e">
        <f>COUNTIF(#REF!,B18)</f>
        <v>#REF!</v>
      </c>
      <c r="E18" s="135" t="e">
        <f>COUNTIF(#REF!,B18)</f>
        <v>#REF!</v>
      </c>
      <c r="F18" s="136" t="e">
        <f t="shared" si="0"/>
        <v>#REF!</v>
      </c>
      <c r="G18" s="131"/>
      <c r="H18" s="2"/>
      <c r="I18" s="25"/>
      <c r="J18" s="25"/>
    </row>
    <row r="19" spans="1:10">
      <c r="A19" s="23"/>
      <c r="B19" s="121">
        <v>17</v>
      </c>
      <c r="C19" s="12" t="s">
        <v>28</v>
      </c>
      <c r="D19" s="135" t="e">
        <f>COUNTIF(#REF!,B19)</f>
        <v>#REF!</v>
      </c>
      <c r="E19" s="135" t="e">
        <f>COUNTIF(#REF!,B19)</f>
        <v>#REF!</v>
      </c>
      <c r="F19" s="138" t="e">
        <f t="shared" si="0"/>
        <v>#REF!</v>
      </c>
      <c r="G19" s="132"/>
      <c r="H19" s="2"/>
      <c r="I19" s="2"/>
      <c r="J19" s="2"/>
    </row>
    <row r="20" spans="1:10">
      <c r="A20" s="23"/>
      <c r="B20" s="121">
        <v>18</v>
      </c>
      <c r="C20" s="11"/>
      <c r="D20" s="135" t="e">
        <f>COUNTIF(#REF!,B20)</f>
        <v>#REF!</v>
      </c>
      <c r="E20" s="135" t="e">
        <f>COUNTIF(#REF!,B20)</f>
        <v>#REF!</v>
      </c>
      <c r="F20" s="137" t="e">
        <f t="shared" si="0"/>
        <v>#REF!</v>
      </c>
      <c r="G20" s="133"/>
      <c r="H20" s="2"/>
      <c r="I20" s="26"/>
      <c r="J20" s="26"/>
    </row>
    <row r="21" spans="1:10" ht="15">
      <c r="A21" s="23"/>
      <c r="B21" s="121">
        <v>19</v>
      </c>
      <c r="C21" s="150" t="s">
        <v>44</v>
      </c>
      <c r="D21" s="135" t="e">
        <f>COUNTIF(#REF!,B21)</f>
        <v>#REF!</v>
      </c>
      <c r="E21" s="135" t="e">
        <f>COUNTIF(#REF!,B21)</f>
        <v>#REF!</v>
      </c>
      <c r="F21" s="139" t="e">
        <f t="shared" si="0"/>
        <v>#REF!</v>
      </c>
      <c r="G21" s="132"/>
      <c r="H21" s="2"/>
      <c r="I21" s="2"/>
      <c r="J21" s="2"/>
    </row>
    <row r="22" spans="1:10">
      <c r="A22" s="23"/>
      <c r="B22" s="121">
        <v>20</v>
      </c>
      <c r="C22" s="125" t="s">
        <v>47</v>
      </c>
      <c r="D22" s="135" t="e">
        <f>COUNTIF(#REF!,B22)</f>
        <v>#REF!</v>
      </c>
      <c r="E22" s="135" t="e">
        <f>COUNTIF(#REF!,B22)</f>
        <v>#REF!</v>
      </c>
      <c r="F22" s="139" t="e">
        <f t="shared" si="0"/>
        <v>#REF!</v>
      </c>
      <c r="G22" s="132"/>
      <c r="H22" s="2"/>
      <c r="I22" s="2"/>
      <c r="J22" s="2"/>
    </row>
    <row r="23" spans="1:10">
      <c r="A23" s="23"/>
      <c r="B23" s="121">
        <v>21</v>
      </c>
      <c r="C23" s="11" t="s">
        <v>1</v>
      </c>
      <c r="D23" s="135" t="e">
        <f>COUNTIF(#REF!,B23)</f>
        <v>#REF!</v>
      </c>
      <c r="E23" s="135" t="e">
        <f>COUNTIF(#REF!,B23)</f>
        <v>#REF!</v>
      </c>
      <c r="F23" s="137" t="e">
        <f t="shared" si="0"/>
        <v>#REF!</v>
      </c>
      <c r="G23" s="132"/>
      <c r="H23" s="2"/>
      <c r="I23" s="25"/>
      <c r="J23" s="25"/>
    </row>
    <row r="24" spans="1:10">
      <c r="A24" s="23"/>
      <c r="B24" s="121">
        <v>22</v>
      </c>
      <c r="C24" s="125" t="s">
        <v>24</v>
      </c>
      <c r="D24" s="135" t="e">
        <f>COUNTIF(#REF!,B24)</f>
        <v>#REF!</v>
      </c>
      <c r="E24" s="135" t="e">
        <f>COUNTIF(#REF!,B24)</f>
        <v>#REF!</v>
      </c>
      <c r="F24" s="139" t="e">
        <f t="shared" si="0"/>
        <v>#REF!</v>
      </c>
      <c r="G24" s="133"/>
      <c r="H24" s="2"/>
      <c r="I24" s="26"/>
      <c r="J24" s="26"/>
    </row>
    <row r="25" spans="1:10">
      <c r="A25" s="23"/>
      <c r="B25" s="121">
        <v>23</v>
      </c>
      <c r="C25" s="125" t="s">
        <v>36</v>
      </c>
      <c r="D25" s="135" t="e">
        <f>COUNTIF(#REF!,B25)</f>
        <v>#REF!</v>
      </c>
      <c r="E25" s="135" t="e">
        <f>COUNTIF(#REF!,B25)</f>
        <v>#REF!</v>
      </c>
      <c r="F25" s="139" t="e">
        <f t="shared" si="0"/>
        <v>#REF!</v>
      </c>
      <c r="G25" s="132"/>
      <c r="H25" s="2"/>
      <c r="I25" s="2"/>
      <c r="J25" s="2"/>
    </row>
    <row r="26" spans="1:10">
      <c r="A26" s="23"/>
      <c r="B26" s="121">
        <v>24</v>
      </c>
      <c r="C26" s="126" t="s">
        <v>17</v>
      </c>
      <c r="D26" s="135" t="e">
        <f>COUNTIF(#REF!,B26)</f>
        <v>#REF!</v>
      </c>
      <c r="E26" s="135" t="e">
        <f>COUNTIF(#REF!,B26)</f>
        <v>#REF!</v>
      </c>
      <c r="F26" s="139" t="e">
        <f t="shared" si="0"/>
        <v>#REF!</v>
      </c>
      <c r="G26" s="132"/>
      <c r="H26" s="2"/>
      <c r="I26" s="2"/>
      <c r="J26" s="2"/>
    </row>
    <row r="27" spans="1:10">
      <c r="A27" s="23"/>
      <c r="B27" s="121">
        <v>25</v>
      </c>
      <c r="C27" s="11" t="s">
        <v>125</v>
      </c>
      <c r="D27" s="135" t="e">
        <f>COUNTIF(#REF!,B27)</f>
        <v>#REF!</v>
      </c>
      <c r="E27" s="135" t="e">
        <f>COUNTIF(#REF!,B27)</f>
        <v>#REF!</v>
      </c>
      <c r="F27" s="137" t="e">
        <f t="shared" si="0"/>
        <v>#REF!</v>
      </c>
      <c r="G27" s="132"/>
      <c r="H27" s="2"/>
      <c r="I27" s="2"/>
      <c r="J27" s="2"/>
    </row>
    <row r="28" spans="1:10">
      <c r="A28" s="23"/>
      <c r="B28" s="121">
        <v>26</v>
      </c>
      <c r="C28" s="6"/>
      <c r="D28" s="135" t="e">
        <f>COUNTIF(#REF!,B28)</f>
        <v>#REF!</v>
      </c>
      <c r="E28" s="135" t="e">
        <f>COUNTIF(#REF!,B28)</f>
        <v>#REF!</v>
      </c>
      <c r="F28" s="137" t="e">
        <f t="shared" si="0"/>
        <v>#REF!</v>
      </c>
      <c r="G28" s="131"/>
      <c r="H28" s="2"/>
      <c r="I28" s="25"/>
      <c r="J28" s="25"/>
    </row>
    <row r="29" spans="1:10">
      <c r="A29" s="23"/>
      <c r="B29" s="121">
        <v>27</v>
      </c>
      <c r="C29" s="11"/>
      <c r="D29" s="135" t="e">
        <f>COUNTIF(#REF!,B29)</f>
        <v>#REF!</v>
      </c>
      <c r="E29" s="135" t="e">
        <f>COUNTIF(#REF!,B29)</f>
        <v>#REF!</v>
      </c>
      <c r="F29" s="137" t="e">
        <f t="shared" si="0"/>
        <v>#REF!</v>
      </c>
      <c r="G29" s="133"/>
      <c r="H29" s="2"/>
      <c r="I29" s="26"/>
      <c r="J29" s="26"/>
    </row>
    <row r="30" spans="1:10">
      <c r="A30" s="23"/>
      <c r="B30" s="121">
        <v>28</v>
      </c>
      <c r="C30" s="11" t="s">
        <v>178</v>
      </c>
      <c r="D30" s="135" t="e">
        <f>COUNTIF(#REF!,B30)</f>
        <v>#REF!</v>
      </c>
      <c r="E30" s="135" t="e">
        <f>COUNTIF(#REF!,B30)</f>
        <v>#REF!</v>
      </c>
      <c r="F30" s="137" t="e">
        <f t="shared" si="0"/>
        <v>#REF!</v>
      </c>
      <c r="G30" s="132"/>
      <c r="H30" s="2"/>
      <c r="I30" s="2"/>
      <c r="J30" s="2"/>
    </row>
    <row r="31" spans="1:10">
      <c r="A31" s="23"/>
      <c r="B31" s="121">
        <v>29</v>
      </c>
      <c r="C31" s="11"/>
      <c r="D31" s="135" t="e">
        <f>COUNTIF(#REF!,B31)</f>
        <v>#REF!</v>
      </c>
      <c r="E31" s="135" t="e">
        <f>COUNTIF(#REF!,B31)</f>
        <v>#REF!</v>
      </c>
      <c r="F31" s="137" t="e">
        <f t="shared" si="0"/>
        <v>#REF!</v>
      </c>
      <c r="G31" s="132"/>
      <c r="H31" s="2"/>
      <c r="I31" s="2"/>
      <c r="J31" s="2"/>
    </row>
    <row r="32" spans="1:10">
      <c r="A32" s="23"/>
      <c r="B32" s="121">
        <v>30</v>
      </c>
      <c r="C32" s="125" t="s">
        <v>53</v>
      </c>
      <c r="D32" s="135" t="e">
        <f>COUNTIF(#REF!,B32)</f>
        <v>#REF!</v>
      </c>
      <c r="E32" s="135" t="e">
        <f>COUNTIF(#REF!,B32)</f>
        <v>#REF!</v>
      </c>
      <c r="F32" s="139" t="e">
        <f t="shared" si="0"/>
        <v>#REF!</v>
      </c>
      <c r="G32" s="131"/>
      <c r="H32" s="2"/>
      <c r="I32" s="25"/>
      <c r="J32" s="25"/>
    </row>
    <row r="33" spans="1:10" ht="15">
      <c r="A33" s="23"/>
      <c r="B33" s="121">
        <v>31</v>
      </c>
      <c r="C33" s="127" t="s">
        <v>22</v>
      </c>
      <c r="D33" s="135" t="e">
        <f>COUNTIF(#REF!,B33)</f>
        <v>#REF!</v>
      </c>
      <c r="E33" s="135" t="e">
        <f>COUNTIF(#REF!,B33)</f>
        <v>#REF!</v>
      </c>
      <c r="F33" s="139" t="e">
        <f t="shared" si="0"/>
        <v>#REF!</v>
      </c>
      <c r="G33" s="132"/>
      <c r="H33" s="2"/>
      <c r="I33" s="2"/>
      <c r="J33" s="2"/>
    </row>
    <row r="34" spans="1:10">
      <c r="A34" s="23"/>
      <c r="B34" s="121">
        <v>32</v>
      </c>
      <c r="C34" s="125" t="s">
        <v>42</v>
      </c>
      <c r="D34" s="135" t="e">
        <f>COUNTIF(#REF!,B34)</f>
        <v>#REF!</v>
      </c>
      <c r="E34" s="135" t="e">
        <f>COUNTIF(#REF!,B34)</f>
        <v>#REF!</v>
      </c>
      <c r="F34" s="139" t="e">
        <f t="shared" si="0"/>
        <v>#REF!</v>
      </c>
      <c r="G34" s="133"/>
      <c r="H34" s="2"/>
      <c r="I34" s="26"/>
      <c r="J34" s="26"/>
    </row>
    <row r="35" spans="1:10">
      <c r="A35" s="23"/>
      <c r="B35" s="121">
        <v>33</v>
      </c>
      <c r="C35" s="125" t="s">
        <v>58</v>
      </c>
      <c r="D35" s="135" t="e">
        <f>COUNTIF(#REF!,B35)</f>
        <v>#REF!</v>
      </c>
      <c r="E35" s="135" t="e">
        <f>COUNTIF(#REF!,B35)</f>
        <v>#REF!</v>
      </c>
      <c r="F35" s="139" t="e">
        <f t="shared" si="0"/>
        <v>#REF!</v>
      </c>
      <c r="G35" s="132"/>
      <c r="H35" s="2"/>
      <c r="I35" s="2"/>
      <c r="J35" s="2"/>
    </row>
    <row r="36" spans="1:10">
      <c r="A36" s="23"/>
      <c r="B36" s="121">
        <v>34</v>
      </c>
      <c r="C36" s="125" t="s">
        <v>9</v>
      </c>
      <c r="D36" s="135" t="e">
        <f>COUNTIF(#REF!,B36)</f>
        <v>#REF!</v>
      </c>
      <c r="E36" s="135" t="e">
        <f>COUNTIF(#REF!,B36)</f>
        <v>#REF!</v>
      </c>
      <c r="F36" s="139" t="e">
        <f t="shared" si="0"/>
        <v>#REF!</v>
      </c>
      <c r="G36" s="132"/>
      <c r="H36" s="2"/>
      <c r="I36" s="2"/>
      <c r="J36" s="2"/>
    </row>
    <row r="37" spans="1:10">
      <c r="A37" s="23"/>
      <c r="B37" s="121">
        <v>35</v>
      </c>
      <c r="C37" s="125" t="s">
        <v>46</v>
      </c>
      <c r="D37" s="135" t="e">
        <f>COUNTIF(#REF!,B37)</f>
        <v>#REF!</v>
      </c>
      <c r="E37" s="135" t="e">
        <f>COUNTIF(#REF!,B37)</f>
        <v>#REF!</v>
      </c>
      <c r="F37" s="139" t="e">
        <f t="shared" si="0"/>
        <v>#REF!</v>
      </c>
      <c r="G37" s="131"/>
      <c r="H37" s="2"/>
      <c r="I37" s="25"/>
      <c r="J37" s="25"/>
    </row>
    <row r="38" spans="1:10">
      <c r="A38" s="23"/>
      <c r="B38" s="121">
        <v>36</v>
      </c>
      <c r="C38" s="130" t="s">
        <v>61</v>
      </c>
      <c r="D38" s="135" t="e">
        <f>COUNTIF(#REF!,B38)</f>
        <v>#REF!</v>
      </c>
      <c r="E38" s="135" t="e">
        <f>COUNTIF(#REF!,B38)</f>
        <v>#REF!</v>
      </c>
      <c r="F38" s="138" t="e">
        <f t="shared" si="0"/>
        <v>#REF!</v>
      </c>
      <c r="G38" s="133"/>
      <c r="H38" s="2"/>
      <c r="I38" s="26"/>
      <c r="J38" s="26"/>
    </row>
    <row r="39" spans="1:10">
      <c r="A39" s="23"/>
      <c r="B39" s="121">
        <v>37</v>
      </c>
      <c r="C39" s="11"/>
      <c r="D39" s="135" t="e">
        <f>COUNTIF(#REF!,B39)</f>
        <v>#REF!</v>
      </c>
      <c r="E39" s="135" t="e">
        <f>COUNTIF(#REF!,B39)</f>
        <v>#REF!</v>
      </c>
      <c r="F39" s="137" t="e">
        <f t="shared" si="0"/>
        <v>#REF!</v>
      </c>
      <c r="G39" s="132"/>
      <c r="H39" s="2"/>
      <c r="I39" s="2"/>
      <c r="J39" s="2"/>
    </row>
    <row r="40" spans="1:10">
      <c r="A40" s="23"/>
      <c r="B40" s="121">
        <v>38</v>
      </c>
      <c r="C40" s="12"/>
      <c r="D40" s="135" t="e">
        <f>COUNTIF(#REF!,B40)</f>
        <v>#REF!</v>
      </c>
      <c r="E40" s="135" t="e">
        <f>COUNTIF(#REF!,B40)</f>
        <v>#REF!</v>
      </c>
      <c r="F40" s="138" t="e">
        <f t="shared" si="0"/>
        <v>#REF!</v>
      </c>
      <c r="G40" s="132"/>
      <c r="H40" s="2"/>
      <c r="I40" s="2"/>
      <c r="J40" s="2"/>
    </row>
    <row r="41" spans="1:10">
      <c r="A41" s="23"/>
      <c r="B41" s="121">
        <v>39</v>
      </c>
      <c r="C41" s="11" t="s">
        <v>126</v>
      </c>
      <c r="D41" s="135" t="e">
        <f>COUNTIF(#REF!,B41)</f>
        <v>#REF!</v>
      </c>
      <c r="E41" s="135" t="e">
        <f>COUNTIF(#REF!,B41)</f>
        <v>#REF!</v>
      </c>
      <c r="F41" s="137" t="e">
        <f t="shared" si="0"/>
        <v>#REF!</v>
      </c>
      <c r="G41" s="132"/>
      <c r="H41" s="2"/>
      <c r="I41" s="2"/>
      <c r="J41" s="2"/>
    </row>
    <row r="42" spans="1:10">
      <c r="A42" s="23"/>
      <c r="B42" s="121">
        <v>40</v>
      </c>
      <c r="C42" s="124" t="s">
        <v>10</v>
      </c>
      <c r="D42" s="135" t="e">
        <f>COUNTIF(#REF!,B42)</f>
        <v>#REF!</v>
      </c>
      <c r="E42" s="135" t="e">
        <f>COUNTIF(#REF!,B42)</f>
        <v>#REF!</v>
      </c>
      <c r="F42" s="136" t="e">
        <f t="shared" si="0"/>
        <v>#REF!</v>
      </c>
      <c r="G42" s="131"/>
      <c r="H42" s="2"/>
      <c r="I42" s="25"/>
      <c r="J42" s="25"/>
    </row>
    <row r="43" spans="1:10">
      <c r="A43" s="23"/>
      <c r="B43" s="121">
        <v>41</v>
      </c>
      <c r="C43" s="192" t="s">
        <v>187</v>
      </c>
      <c r="D43" s="135" t="e">
        <f>COUNTIF(#REF!,B43)</f>
        <v>#REF!</v>
      </c>
      <c r="E43" s="135" t="e">
        <f>COUNTIF(#REF!,B43)</f>
        <v>#REF!</v>
      </c>
      <c r="F43" s="137" t="e">
        <f t="shared" si="0"/>
        <v>#REF!</v>
      </c>
      <c r="G43" s="132"/>
      <c r="H43" s="2"/>
      <c r="I43" s="2"/>
      <c r="J43" s="2"/>
    </row>
    <row r="44" spans="1:10">
      <c r="A44" s="23"/>
      <c r="B44" s="121">
        <v>42</v>
      </c>
      <c r="C44" s="125" t="s">
        <v>26</v>
      </c>
      <c r="D44" s="135" t="e">
        <f>COUNTIF(#REF!,B44)</f>
        <v>#REF!</v>
      </c>
      <c r="E44" s="135" t="e">
        <f>COUNTIF(#REF!,B44)</f>
        <v>#REF!</v>
      </c>
      <c r="F44" s="139" t="e">
        <f t="shared" si="0"/>
        <v>#REF!</v>
      </c>
      <c r="G44" s="133"/>
      <c r="H44" s="2"/>
      <c r="I44" s="26"/>
      <c r="J44" s="26"/>
    </row>
    <row r="45" spans="1:10">
      <c r="A45" s="23"/>
      <c r="B45" s="121">
        <v>43</v>
      </c>
      <c r="C45" s="125" t="s">
        <v>27</v>
      </c>
      <c r="D45" s="135" t="e">
        <f>COUNTIF(#REF!,B45)</f>
        <v>#REF!</v>
      </c>
      <c r="E45" s="135" t="e">
        <f>COUNTIF(#REF!,B45)</f>
        <v>#REF!</v>
      </c>
      <c r="F45" s="139" t="e">
        <f t="shared" si="0"/>
        <v>#REF!</v>
      </c>
      <c r="G45" s="132"/>
      <c r="H45" s="2"/>
      <c r="I45" s="2"/>
      <c r="J45" s="2"/>
    </row>
    <row r="46" spans="1:10">
      <c r="A46" s="23"/>
      <c r="B46" s="121">
        <v>44</v>
      </c>
      <c r="C46" s="125" t="s">
        <v>21</v>
      </c>
      <c r="D46" s="135" t="e">
        <f>COUNTIF(#REF!,B46)</f>
        <v>#REF!</v>
      </c>
      <c r="E46" s="135" t="e">
        <f>COUNTIF(#REF!,B46)</f>
        <v>#REF!</v>
      </c>
      <c r="F46" s="139" t="e">
        <f t="shared" si="0"/>
        <v>#REF!</v>
      </c>
      <c r="G46" s="132"/>
      <c r="H46" s="2"/>
      <c r="I46" s="2"/>
      <c r="J46" s="2"/>
    </row>
    <row r="47" spans="1:10" ht="15">
      <c r="A47" s="23"/>
      <c r="B47" s="121">
        <v>45</v>
      </c>
      <c r="C47" s="128"/>
      <c r="D47" s="135" t="e">
        <f>COUNTIF(#REF!,B47)</f>
        <v>#REF!</v>
      </c>
      <c r="E47" s="135" t="e">
        <f>COUNTIF(#REF!,B47)</f>
        <v>#REF!</v>
      </c>
      <c r="F47" s="137" t="e">
        <f t="shared" si="0"/>
        <v>#REF!</v>
      </c>
      <c r="G47" s="132"/>
      <c r="H47" s="2"/>
      <c r="I47" s="2"/>
      <c r="J47" s="2"/>
    </row>
    <row r="48" spans="1:10">
      <c r="A48" s="23"/>
      <c r="B48" s="121">
        <v>46</v>
      </c>
      <c r="C48" s="125" t="s">
        <v>20</v>
      </c>
      <c r="D48" s="135" t="e">
        <f>COUNTIF(#REF!,B48)</f>
        <v>#REF!</v>
      </c>
      <c r="E48" s="135" t="e">
        <f>COUNTIF(#REF!,B48)</f>
        <v>#REF!</v>
      </c>
      <c r="F48" s="139" t="e">
        <f t="shared" si="0"/>
        <v>#REF!</v>
      </c>
      <c r="G48" s="132"/>
      <c r="H48" s="2"/>
      <c r="I48" s="2"/>
      <c r="J48" s="2"/>
    </row>
    <row r="49" spans="1:10">
      <c r="A49" s="23"/>
      <c r="B49" s="121">
        <v>47</v>
      </c>
      <c r="C49" s="124"/>
      <c r="D49" s="135" t="e">
        <f>COUNTIF(#REF!,B49)</f>
        <v>#REF!</v>
      </c>
      <c r="E49" s="135" t="e">
        <f>COUNTIF(#REF!,B49)</f>
        <v>#REF!</v>
      </c>
      <c r="F49" s="136" t="e">
        <f t="shared" si="0"/>
        <v>#REF!</v>
      </c>
      <c r="G49" s="132"/>
      <c r="H49" s="2"/>
      <c r="I49" s="2"/>
      <c r="J49" s="2"/>
    </row>
    <row r="50" spans="1:10">
      <c r="A50" s="23"/>
      <c r="B50" s="121">
        <v>48</v>
      </c>
      <c r="C50" s="125" t="s">
        <v>43</v>
      </c>
      <c r="D50" s="135" t="e">
        <f>COUNTIF(#REF!,B50)</f>
        <v>#REF!</v>
      </c>
      <c r="E50" s="135" t="e">
        <f>COUNTIF(#REF!,B50)</f>
        <v>#REF!</v>
      </c>
      <c r="F50" s="139" t="e">
        <f t="shared" si="0"/>
        <v>#REF!</v>
      </c>
      <c r="G50" s="132"/>
      <c r="H50" s="2"/>
      <c r="I50" s="2"/>
      <c r="J50" s="2"/>
    </row>
    <row r="51" spans="1:10">
      <c r="A51" s="23"/>
      <c r="B51" s="121">
        <v>49</v>
      </c>
      <c r="C51" s="125" t="s">
        <v>6</v>
      </c>
      <c r="D51" s="135" t="e">
        <f>COUNTIF(#REF!,B51)</f>
        <v>#REF!</v>
      </c>
      <c r="E51" s="135" t="e">
        <f>COUNTIF(#REF!,B51)</f>
        <v>#REF!</v>
      </c>
      <c r="F51" s="139" t="e">
        <f t="shared" si="0"/>
        <v>#REF!</v>
      </c>
      <c r="G51" s="132"/>
      <c r="H51" s="2"/>
      <c r="I51" s="2"/>
      <c r="J51" s="2"/>
    </row>
    <row r="52" spans="1:10">
      <c r="A52" s="23"/>
      <c r="B52" s="121">
        <v>50</v>
      </c>
      <c r="C52" s="125" t="s">
        <v>18</v>
      </c>
      <c r="D52" s="135" t="e">
        <f>COUNTIF(#REF!,B52)</f>
        <v>#REF!</v>
      </c>
      <c r="E52" s="135" t="e">
        <f>COUNTIF(#REF!,B52)</f>
        <v>#REF!</v>
      </c>
      <c r="F52" s="139" t="e">
        <f t="shared" si="0"/>
        <v>#REF!</v>
      </c>
      <c r="G52" s="132"/>
      <c r="H52" s="2"/>
      <c r="I52" s="2"/>
      <c r="J52" s="2"/>
    </row>
    <row r="53" spans="1:10">
      <c r="A53" s="23"/>
      <c r="B53" s="121">
        <v>51</v>
      </c>
      <c r="C53" s="192" t="s">
        <v>220</v>
      </c>
      <c r="D53" s="135" t="e">
        <f>COUNTIF(#REF!,B53)</f>
        <v>#REF!</v>
      </c>
      <c r="E53" s="135" t="e">
        <f>COUNTIF(#REF!,B53)</f>
        <v>#REF!</v>
      </c>
      <c r="F53" s="137" t="e">
        <f t="shared" si="0"/>
        <v>#REF!</v>
      </c>
      <c r="G53" s="132"/>
      <c r="H53" s="2"/>
      <c r="I53" s="2"/>
      <c r="J53" s="2"/>
    </row>
    <row r="54" spans="1:10">
      <c r="A54" s="23"/>
      <c r="B54" s="121">
        <v>52</v>
      </c>
      <c r="C54" s="11" t="s">
        <v>129</v>
      </c>
      <c r="D54" s="135" t="e">
        <f>COUNTIF(#REF!,B54)</f>
        <v>#REF!</v>
      </c>
      <c r="E54" s="135" t="e">
        <f>COUNTIF(#REF!,B54)</f>
        <v>#REF!</v>
      </c>
      <c r="F54" s="137" t="e">
        <f t="shared" si="0"/>
        <v>#REF!</v>
      </c>
      <c r="G54" s="132"/>
      <c r="H54" s="2"/>
      <c r="I54" s="2"/>
      <c r="J54" s="2"/>
    </row>
    <row r="55" spans="1:10">
      <c r="A55" s="23"/>
      <c r="B55" s="121">
        <v>53</v>
      </c>
      <c r="C55" s="11" t="s">
        <v>55</v>
      </c>
      <c r="D55" s="135" t="e">
        <f>COUNTIF(#REF!,B55)</f>
        <v>#REF!</v>
      </c>
      <c r="E55" s="135" t="e">
        <f>COUNTIF(#REF!,B55)</f>
        <v>#REF!</v>
      </c>
      <c r="F55" s="137" t="e">
        <f t="shared" si="0"/>
        <v>#REF!</v>
      </c>
      <c r="G55" s="132"/>
      <c r="H55" s="2"/>
      <c r="I55" s="2"/>
      <c r="J55" s="2"/>
    </row>
    <row r="56" spans="1:10">
      <c r="A56" s="23"/>
      <c r="B56" s="121">
        <v>54</v>
      </c>
      <c r="C56" s="11" t="s">
        <v>7</v>
      </c>
      <c r="D56" s="135" t="e">
        <f>COUNTIF(#REF!,B56)</f>
        <v>#REF!</v>
      </c>
      <c r="E56" s="135" t="e">
        <f>COUNTIF(#REF!,B56)</f>
        <v>#REF!</v>
      </c>
      <c r="F56" s="137" t="e">
        <f t="shared" si="0"/>
        <v>#REF!</v>
      </c>
      <c r="G56" s="132"/>
      <c r="H56" s="2"/>
      <c r="I56" s="2"/>
    </row>
    <row r="57" spans="1:10">
      <c r="A57" s="23"/>
      <c r="B57" s="121">
        <v>55</v>
      </c>
      <c r="C57" s="13" t="s">
        <v>56</v>
      </c>
      <c r="D57" s="135" t="e">
        <f>COUNTIF(#REF!,B57)</f>
        <v>#REF!</v>
      </c>
      <c r="E57" s="135" t="e">
        <f>COUNTIF(#REF!,B57)</f>
        <v>#REF!</v>
      </c>
      <c r="F57" s="137" t="e">
        <f t="shared" si="0"/>
        <v>#REF!</v>
      </c>
      <c r="G57" s="132"/>
      <c r="H57" s="2"/>
      <c r="I57" s="2"/>
    </row>
    <row r="58" spans="1:10">
      <c r="A58" s="23"/>
      <c r="B58" s="121">
        <v>56</v>
      </c>
      <c r="C58" s="11" t="s">
        <v>59</v>
      </c>
      <c r="D58" s="135" t="e">
        <f>COUNTIF(#REF!,B58)</f>
        <v>#REF!</v>
      </c>
      <c r="E58" s="135" t="e">
        <f>COUNTIF(#REF!,B58)</f>
        <v>#REF!</v>
      </c>
      <c r="F58" s="137" t="e">
        <f t="shared" si="0"/>
        <v>#REF!</v>
      </c>
      <c r="G58" s="132"/>
      <c r="H58" s="2"/>
      <c r="I58" s="2"/>
    </row>
    <row r="59" spans="1:10">
      <c r="A59" s="2"/>
      <c r="B59" s="122">
        <v>57</v>
      </c>
      <c r="C59" s="11"/>
      <c r="D59" s="135" t="e">
        <f>COUNTIF(#REF!,B59)</f>
        <v>#REF!</v>
      </c>
      <c r="E59" s="135" t="e">
        <f>COUNTIF(#REF!,B59)</f>
        <v>#REF!</v>
      </c>
      <c r="F59" s="137" t="e">
        <f t="shared" si="0"/>
        <v>#REF!</v>
      </c>
      <c r="G59" s="132"/>
      <c r="H59" s="2"/>
      <c r="I59" s="2"/>
    </row>
    <row r="60" spans="1:10">
      <c r="A60" s="2"/>
      <c r="B60" s="122">
        <v>58</v>
      </c>
      <c r="C60" s="129"/>
      <c r="D60" s="135" t="e">
        <f>COUNTIF(#REF!,B60)</f>
        <v>#REF!</v>
      </c>
      <c r="E60" s="135" t="e">
        <f>COUNTIF(#REF!,B60)</f>
        <v>#REF!</v>
      </c>
      <c r="F60" s="137" t="e">
        <f t="shared" si="0"/>
        <v>#REF!</v>
      </c>
      <c r="G60" s="132"/>
      <c r="H60" s="2"/>
      <c r="I60" s="2"/>
    </row>
    <row r="61" spans="1:10">
      <c r="A61" s="2"/>
      <c r="B61" s="18">
        <v>59</v>
      </c>
      <c r="D61" s="134" t="e">
        <f>COUNTIF(#REF!,'[1]Daftar Pengawas'!B61)</f>
        <v>#REF!</v>
      </c>
      <c r="E61" s="134" t="e">
        <f>COUNTIF(#REF!,'[1]Daftar Pengawas'!B61)</f>
        <v>#REF!</v>
      </c>
      <c r="F61" s="27" t="e">
        <f t="shared" si="0"/>
        <v>#REF!</v>
      </c>
      <c r="G61" s="22"/>
      <c r="H61" s="2"/>
      <c r="I61" s="2"/>
    </row>
    <row r="62" spans="1:10">
      <c r="A62" s="2"/>
      <c r="B62" s="18">
        <v>60</v>
      </c>
      <c r="D62" s="24" t="e">
        <f>COUNTIF(#REF!,'[1]Daftar Pengawas'!B62)</f>
        <v>#REF!</v>
      </c>
      <c r="E62" s="24" t="e">
        <f>COUNTIF(#REF!,'[1]Daftar Pengawas'!B62)</f>
        <v>#REF!</v>
      </c>
      <c r="F62" s="27" t="e">
        <f t="shared" si="0"/>
        <v>#REF!</v>
      </c>
      <c r="G62" s="22"/>
      <c r="H62" s="2"/>
      <c r="I62" s="2"/>
    </row>
    <row r="63" spans="1:10">
      <c r="A63" s="2"/>
      <c r="B63" s="18">
        <v>61</v>
      </c>
      <c r="C63" s="28"/>
      <c r="D63" s="24" t="e">
        <f>COUNTIF(#REF!,'[1]Daftar Pengawas'!B63)</f>
        <v>#REF!</v>
      </c>
      <c r="E63" s="24" t="e">
        <f>COUNTIF(#REF!,'[1]Daftar Pengawas'!B63)</f>
        <v>#REF!</v>
      </c>
      <c r="F63" s="27" t="e">
        <f t="shared" si="0"/>
        <v>#REF!</v>
      </c>
      <c r="G63" s="22"/>
      <c r="H63" s="2"/>
      <c r="I63" s="2"/>
    </row>
    <row r="64" spans="1:10">
      <c r="A64" s="2"/>
      <c r="B64" s="18">
        <v>62</v>
      </c>
      <c r="D64" s="24" t="e">
        <f>COUNTIF(#REF!,'[1]Daftar Pengawas'!B64)</f>
        <v>#REF!</v>
      </c>
      <c r="E64" s="24" t="e">
        <f>COUNTIF(#REF!,'[1]Daftar Pengawas'!B64)</f>
        <v>#REF!</v>
      </c>
      <c r="F64" s="27" t="e">
        <f t="shared" si="0"/>
        <v>#REF!</v>
      </c>
      <c r="G64" s="22"/>
      <c r="H64" s="2"/>
      <c r="I64" s="2"/>
    </row>
    <row r="65" spans="1:9">
      <c r="A65" s="2"/>
      <c r="B65" s="18">
        <v>63</v>
      </c>
      <c r="D65" s="24" t="e">
        <f>COUNTIF(#REF!,'[1]Daftar Pengawas'!B65)</f>
        <v>#REF!</v>
      </c>
      <c r="E65" s="24" t="e">
        <f>COUNTIF(#REF!,'[1]Daftar Pengawas'!B65)</f>
        <v>#REF!</v>
      </c>
      <c r="F65" s="27" t="e">
        <f t="shared" si="0"/>
        <v>#REF!</v>
      </c>
      <c r="G65" s="22"/>
      <c r="H65" s="2"/>
      <c r="I65" s="2"/>
    </row>
    <row r="66" spans="1:9">
      <c r="A66" s="2"/>
      <c r="B66" s="18">
        <v>64</v>
      </c>
      <c r="D66" s="24" t="e">
        <f>COUNTIF(#REF!,'[1]Daftar Pengawas'!B66)</f>
        <v>#REF!</v>
      </c>
      <c r="E66" s="24" t="e">
        <f>COUNTIF(#REF!,'[1]Daftar Pengawas'!B66)</f>
        <v>#REF!</v>
      </c>
      <c r="F66" s="27" t="e">
        <f t="shared" si="0"/>
        <v>#REF!</v>
      </c>
      <c r="G66" s="22"/>
      <c r="H66" s="2"/>
      <c r="I66" s="2"/>
    </row>
    <row r="67" spans="1:9">
      <c r="A67" s="2"/>
      <c r="B67" s="18">
        <v>65</v>
      </c>
      <c r="C67" s="29"/>
      <c r="D67" s="24" t="e">
        <f>COUNTIF(#REF!,'[1]Daftar Pengawas'!B67)</f>
        <v>#REF!</v>
      </c>
      <c r="E67" s="24" t="e">
        <f>COUNTIF(#REF!,'[1]Daftar Pengawas'!B67)</f>
        <v>#REF!</v>
      </c>
      <c r="F67" s="27" t="e">
        <f t="shared" si="0"/>
        <v>#REF!</v>
      </c>
      <c r="G67" s="22"/>
      <c r="H67" s="2"/>
      <c r="I67" s="2"/>
    </row>
    <row r="68" spans="1:9">
      <c r="A68" s="2"/>
      <c r="B68" s="18">
        <v>66</v>
      </c>
      <c r="C68" s="29"/>
      <c r="D68" s="24" t="e">
        <f>COUNTIF(#REF!,'[1]Daftar Pengawas'!B68)</f>
        <v>#REF!</v>
      </c>
      <c r="E68" s="24" t="e">
        <f>COUNTIF(#REF!,'[1]Daftar Pengawas'!B68)</f>
        <v>#REF!</v>
      </c>
      <c r="F68" s="27" t="e">
        <f t="shared" si="0"/>
        <v>#REF!</v>
      </c>
      <c r="G68" s="22"/>
      <c r="H68" s="2"/>
      <c r="I68" s="2"/>
    </row>
    <row r="69" spans="1:9">
      <c r="A69" s="2"/>
      <c r="B69" s="18">
        <v>67</v>
      </c>
      <c r="C69" s="29"/>
      <c r="D69" s="18"/>
      <c r="E69" s="18"/>
      <c r="F69" s="27"/>
      <c r="G69" s="22"/>
      <c r="H69" s="2"/>
      <c r="I69" s="2"/>
    </row>
    <row r="70" spans="1:9">
      <c r="A70" s="2"/>
      <c r="B70" s="18"/>
      <c r="C70" s="29"/>
      <c r="D70" s="18"/>
      <c r="E70" s="18"/>
      <c r="F70" s="27"/>
      <c r="G70" s="22"/>
      <c r="H70" s="2"/>
      <c r="I70" s="2"/>
    </row>
    <row r="71" spans="1:9" ht="13.5" thickBot="1">
      <c r="A71" s="2"/>
      <c r="B71" s="18"/>
      <c r="C71" s="29"/>
      <c r="D71" s="31" t="e">
        <f>COUNTIF(#REF!,'[1]Daftar Pengawas'!B71)</f>
        <v>#REF!</v>
      </c>
      <c r="E71" s="16" t="e">
        <f>COUNTIF(#REF!,'[1]Daftar Pengawas'!B71)</f>
        <v>#REF!</v>
      </c>
      <c r="F71" s="27" t="e">
        <f>D71+E71</f>
        <v>#REF!</v>
      </c>
      <c r="G71" s="22"/>
      <c r="H71" s="2"/>
      <c r="I71" s="2"/>
    </row>
    <row r="72" spans="1:9" ht="13.5" thickTop="1">
      <c r="A72" s="2"/>
      <c r="B72" s="18"/>
      <c r="C72" s="30"/>
      <c r="D72" s="32" t="e">
        <f>COUNTIF(#REF!,'[1]Daftar Pengawas'!B72)</f>
        <v>#REF!</v>
      </c>
      <c r="E72" s="18" t="e">
        <f>COUNTIF(#REF!,'[1]Daftar Pengawas'!B72)</f>
        <v>#REF!</v>
      </c>
      <c r="F72" s="684"/>
      <c r="G72" s="685"/>
      <c r="H72" s="686"/>
      <c r="I72" s="2"/>
    </row>
    <row r="73" spans="1:9">
      <c r="A73" s="2"/>
      <c r="B73" s="18"/>
      <c r="C73" s="14"/>
      <c r="D73" s="18"/>
      <c r="E73" s="18"/>
      <c r="F73" s="18"/>
      <c r="G73" s="19"/>
      <c r="H73" s="2"/>
      <c r="I73" s="2"/>
    </row>
    <row r="74" spans="1:9" ht="13.5" thickBot="1">
      <c r="A74" s="2"/>
      <c r="B74" s="18"/>
      <c r="C74" s="14"/>
      <c r="D74" s="33"/>
      <c r="E74" s="33"/>
      <c r="F74" s="33"/>
      <c r="G74" s="19"/>
      <c r="H74" s="2"/>
      <c r="I74" s="2"/>
    </row>
    <row r="75" spans="1:9">
      <c r="A75" s="2"/>
      <c r="B75" s="18"/>
      <c r="C75" s="14"/>
      <c r="D75" s="684"/>
      <c r="E75" s="686"/>
      <c r="F75" s="18"/>
      <c r="G75" s="19"/>
      <c r="H75" s="2"/>
      <c r="I75" s="2"/>
    </row>
    <row r="76" spans="1:9">
      <c r="A76" s="2"/>
      <c r="B76" s="18"/>
      <c r="C76" s="14"/>
      <c r="D76" s="18"/>
      <c r="E76" s="18"/>
      <c r="F76" s="18"/>
      <c r="G76" s="19"/>
      <c r="H76" s="2"/>
      <c r="I76" s="2"/>
    </row>
    <row r="77" spans="1:9">
      <c r="A77" s="2"/>
      <c r="B77" s="18"/>
      <c r="C77" s="14"/>
      <c r="D77" s="18"/>
      <c r="E77" s="18"/>
      <c r="F77" s="18"/>
      <c r="G77" s="19"/>
      <c r="H77" s="2"/>
      <c r="I77" s="2"/>
    </row>
    <row r="78" spans="1:9">
      <c r="A78" s="2"/>
      <c r="B78" s="18"/>
      <c r="C78" s="14"/>
      <c r="D78" s="18"/>
      <c r="E78" s="18"/>
      <c r="F78" s="18"/>
      <c r="G78" s="19"/>
      <c r="H78" s="2"/>
      <c r="I78" s="2"/>
    </row>
    <row r="79" spans="1:9">
      <c r="A79" s="2"/>
      <c r="B79" s="18"/>
      <c r="C79" s="14"/>
      <c r="D79" s="18"/>
      <c r="E79" s="18"/>
      <c r="F79" s="18"/>
      <c r="G79" s="19"/>
      <c r="H79" s="2"/>
      <c r="I79" s="2"/>
    </row>
    <row r="80" spans="1:9">
      <c r="A80" s="2"/>
      <c r="B80" s="18"/>
      <c r="C80" s="14"/>
      <c r="D80" s="18"/>
      <c r="E80" s="18"/>
      <c r="F80" s="18"/>
      <c r="G80" s="19"/>
      <c r="H80" s="2"/>
      <c r="I80" s="2"/>
    </row>
    <row r="81" spans="1:9">
      <c r="A81" s="2"/>
      <c r="B81" s="18"/>
      <c r="C81" s="14"/>
      <c r="D81" s="18"/>
      <c r="E81" s="18"/>
      <c r="F81" s="18"/>
      <c r="G81" s="19"/>
      <c r="H81" s="2"/>
      <c r="I81" s="2"/>
    </row>
    <row r="82" spans="1:9">
      <c r="A82" s="2"/>
      <c r="B82" s="18"/>
      <c r="C82" s="14"/>
      <c r="D82" s="18"/>
      <c r="E82" s="18"/>
      <c r="F82" s="18"/>
      <c r="G82" s="19"/>
      <c r="H82" s="2"/>
      <c r="I82" s="2"/>
    </row>
    <row r="83" spans="1:9">
      <c r="A83" s="2"/>
      <c r="B83" s="18"/>
      <c r="C83" s="14"/>
      <c r="D83" s="18"/>
      <c r="E83" s="18"/>
      <c r="F83" s="18"/>
      <c r="G83" s="19"/>
      <c r="H83" s="2"/>
      <c r="I83" s="2"/>
    </row>
    <row r="84" spans="1:9">
      <c r="A84" s="2"/>
      <c r="B84" s="18"/>
      <c r="C84" s="14"/>
      <c r="D84" s="18"/>
      <c r="E84" s="18"/>
      <c r="F84" s="18"/>
      <c r="G84" s="19"/>
      <c r="H84" s="2"/>
      <c r="I84" s="2"/>
    </row>
    <row r="85" spans="1:9">
      <c r="A85" s="2"/>
      <c r="B85" s="18"/>
      <c r="C85" s="14"/>
      <c r="D85" s="18"/>
      <c r="E85" s="18"/>
      <c r="F85" s="18"/>
      <c r="G85" s="19"/>
      <c r="H85" s="2"/>
      <c r="I85" s="2"/>
    </row>
    <row r="86" spans="1:9">
      <c r="A86" s="2"/>
      <c r="B86" s="18"/>
      <c r="C86" s="14"/>
      <c r="D86" s="18"/>
      <c r="E86" s="18"/>
      <c r="F86" s="18"/>
      <c r="G86" s="19"/>
      <c r="H86" s="2"/>
      <c r="I86" s="2"/>
    </row>
    <row r="87" spans="1:9">
      <c r="A87" s="2"/>
      <c r="B87" s="18"/>
      <c r="C87" s="14"/>
      <c r="D87" s="18"/>
      <c r="E87" s="18"/>
      <c r="F87" s="18"/>
      <c r="G87" s="19"/>
      <c r="H87" s="2"/>
      <c r="I87" s="2"/>
    </row>
    <row r="88" spans="1:9">
      <c r="A88" s="2"/>
      <c r="B88" s="18"/>
      <c r="C88" s="14"/>
      <c r="D88" s="18"/>
      <c r="E88" s="18"/>
      <c r="F88" s="18"/>
      <c r="G88" s="19"/>
      <c r="H88" s="2"/>
      <c r="I88" s="2"/>
    </row>
    <row r="89" spans="1:9">
      <c r="A89" s="2"/>
      <c r="B89" s="18"/>
      <c r="C89" s="14"/>
      <c r="D89" s="18"/>
      <c r="E89" s="18"/>
      <c r="F89" s="18"/>
      <c r="G89" s="19"/>
      <c r="H89" s="2"/>
      <c r="I89" s="2"/>
    </row>
    <row r="90" spans="1:9">
      <c r="A90" s="2"/>
      <c r="B90" s="18"/>
      <c r="C90" s="14"/>
      <c r="D90" s="18"/>
      <c r="E90" s="18"/>
      <c r="F90" s="18"/>
      <c r="G90" s="19"/>
      <c r="H90" s="2"/>
      <c r="I90" s="2"/>
    </row>
    <row r="91" spans="1:9">
      <c r="A91" s="2"/>
      <c r="B91" s="18"/>
      <c r="C91" s="14"/>
      <c r="D91" s="18"/>
      <c r="E91" s="18"/>
      <c r="F91" s="18"/>
      <c r="G91" s="19"/>
      <c r="H91" s="2"/>
      <c r="I91" s="2"/>
    </row>
    <row r="92" spans="1:9">
      <c r="A92" s="2"/>
      <c r="B92" s="18"/>
      <c r="C92" s="14"/>
      <c r="D92" s="18"/>
      <c r="E92" s="18"/>
      <c r="F92" s="18"/>
      <c r="G92" s="19"/>
      <c r="H92" s="2"/>
      <c r="I92" s="2"/>
    </row>
    <row r="93" spans="1:9">
      <c r="A93" s="2"/>
      <c r="B93" s="18"/>
      <c r="C93" s="14"/>
      <c r="D93" s="18"/>
      <c r="E93" s="18"/>
      <c r="F93" s="18"/>
      <c r="G93" s="19"/>
      <c r="H93" s="2"/>
      <c r="I93" s="2"/>
    </row>
    <row r="94" spans="1:9">
      <c r="A94" s="2"/>
      <c r="B94" s="18"/>
      <c r="C94" s="14"/>
      <c r="D94" s="18"/>
      <c r="E94" s="18"/>
      <c r="F94" s="18"/>
      <c r="G94" s="19"/>
      <c r="H94" s="2"/>
      <c r="I94" s="2"/>
    </row>
    <row r="95" spans="1:9">
      <c r="A95" s="2"/>
      <c r="B95" s="18"/>
      <c r="C95" s="14"/>
      <c r="D95" s="18"/>
      <c r="E95" s="18"/>
      <c r="F95" s="18"/>
      <c r="G95" s="19"/>
      <c r="H95" s="2"/>
      <c r="I95" s="2"/>
    </row>
    <row r="96" spans="1:9">
      <c r="A96" s="2"/>
      <c r="B96" s="18"/>
      <c r="C96" s="14"/>
      <c r="D96" s="18"/>
      <c r="E96" s="18"/>
      <c r="F96" s="18"/>
      <c r="G96" s="19"/>
      <c r="H96" s="2"/>
      <c r="I96" s="2"/>
    </row>
    <row r="97" spans="1:9">
      <c r="A97" s="2"/>
      <c r="B97" s="18"/>
      <c r="C97" s="14"/>
      <c r="D97" s="18"/>
      <c r="E97" s="18"/>
      <c r="F97" s="18"/>
      <c r="G97" s="19"/>
      <c r="H97" s="2"/>
      <c r="I97" s="2"/>
    </row>
    <row r="98" spans="1:9">
      <c r="A98" s="2"/>
      <c r="B98" s="18"/>
      <c r="C98" s="14"/>
      <c r="D98" s="18"/>
      <c r="E98" s="18"/>
      <c r="F98" s="18"/>
      <c r="G98" s="19"/>
      <c r="H98" s="2"/>
      <c r="I98" s="2"/>
    </row>
    <row r="99" spans="1:9">
      <c r="A99" s="2"/>
      <c r="B99" s="18"/>
      <c r="C99" s="14"/>
      <c r="D99" s="18"/>
      <c r="E99" s="18"/>
      <c r="F99" s="18"/>
      <c r="G99" s="19"/>
      <c r="H99" s="2"/>
      <c r="I99" s="2"/>
    </row>
    <row r="100" spans="1:9">
      <c r="A100" s="2"/>
      <c r="B100" s="18"/>
      <c r="C100" s="14"/>
      <c r="D100" s="18"/>
      <c r="E100" s="18"/>
      <c r="F100" s="18"/>
      <c r="G100" s="19"/>
      <c r="H100" s="2"/>
      <c r="I100" s="2"/>
    </row>
    <row r="101" spans="1:9">
      <c r="A101" s="2"/>
      <c r="B101" s="18"/>
      <c r="C101" s="14"/>
      <c r="D101" s="18"/>
      <c r="E101" s="18"/>
      <c r="F101" s="18"/>
      <c r="G101" s="19"/>
      <c r="H101" s="2"/>
      <c r="I101" s="2"/>
    </row>
    <row r="102" spans="1:9">
      <c r="A102" s="2"/>
      <c r="B102" s="18"/>
      <c r="C102" s="14"/>
      <c r="D102" s="18"/>
      <c r="E102" s="18"/>
      <c r="F102" s="18"/>
      <c r="G102" s="19"/>
      <c r="H102" s="2"/>
      <c r="I102" s="2"/>
    </row>
    <row r="103" spans="1:9">
      <c r="A103" s="2"/>
      <c r="B103" s="18"/>
      <c r="C103" s="14"/>
      <c r="D103" s="18"/>
      <c r="E103" s="18"/>
      <c r="F103" s="18"/>
      <c r="G103" s="19"/>
      <c r="H103" s="2"/>
      <c r="I103" s="2"/>
    </row>
    <row r="104" spans="1:9">
      <c r="A104" s="2"/>
      <c r="B104" s="18"/>
      <c r="C104" s="14"/>
      <c r="D104" s="18"/>
      <c r="E104" s="18"/>
      <c r="F104" s="18"/>
      <c r="G104" s="19"/>
      <c r="H104" s="2"/>
      <c r="I104" s="2"/>
    </row>
    <row r="105" spans="1:9">
      <c r="A105" s="2"/>
      <c r="B105" s="18"/>
      <c r="C105" s="14"/>
      <c r="D105" s="18"/>
      <c r="E105" s="18"/>
      <c r="F105" s="18"/>
      <c r="G105" s="19"/>
      <c r="H105" s="2"/>
      <c r="I105" s="2"/>
    </row>
    <row r="106" spans="1:9">
      <c r="A106" s="2"/>
      <c r="B106" s="18"/>
      <c r="C106" s="14"/>
      <c r="D106" s="18"/>
      <c r="E106" s="18"/>
      <c r="F106" s="18"/>
      <c r="G106" s="19"/>
      <c r="H106" s="2"/>
      <c r="I106" s="2"/>
    </row>
    <row r="107" spans="1:9">
      <c r="A107" s="2"/>
      <c r="B107" s="18"/>
      <c r="C107" s="14"/>
      <c r="D107" s="18"/>
      <c r="E107" s="18"/>
      <c r="F107" s="18"/>
      <c r="G107" s="19"/>
      <c r="H107" s="2"/>
      <c r="I107" s="2"/>
    </row>
    <row r="108" spans="1:9">
      <c r="A108" s="2"/>
      <c r="B108" s="18"/>
      <c r="C108" s="14"/>
      <c r="D108" s="18"/>
      <c r="E108" s="18"/>
      <c r="F108" s="18"/>
      <c r="G108" s="19"/>
      <c r="H108" s="2"/>
      <c r="I108" s="2"/>
    </row>
    <row r="109" spans="1:9">
      <c r="A109" s="2"/>
      <c r="B109" s="18"/>
      <c r="C109" s="14"/>
      <c r="D109" s="18"/>
      <c r="E109" s="18"/>
      <c r="F109" s="18"/>
      <c r="G109" s="19"/>
      <c r="H109" s="2"/>
      <c r="I109" s="2"/>
    </row>
    <row r="110" spans="1:9">
      <c r="A110" s="2"/>
      <c r="B110" s="18"/>
      <c r="C110" s="14"/>
      <c r="D110" s="18"/>
      <c r="E110" s="18"/>
      <c r="F110" s="18"/>
      <c r="G110" s="19"/>
      <c r="H110" s="2"/>
      <c r="I110" s="2"/>
    </row>
    <row r="111" spans="1:9">
      <c r="A111" s="2"/>
      <c r="B111" s="18"/>
      <c r="C111" s="14"/>
      <c r="D111" s="18"/>
      <c r="E111" s="18"/>
      <c r="F111" s="18"/>
      <c r="G111" s="19"/>
      <c r="H111" s="2"/>
      <c r="I111" s="2"/>
    </row>
    <row r="112" spans="1:9">
      <c r="A112" s="2"/>
      <c r="B112" s="18"/>
      <c r="C112" s="14"/>
      <c r="D112" s="18"/>
      <c r="E112" s="18"/>
      <c r="F112" s="18"/>
      <c r="G112" s="19"/>
      <c r="H112" s="2"/>
      <c r="I112" s="2"/>
    </row>
    <row r="113" spans="1:9">
      <c r="A113" s="2"/>
      <c r="B113" s="18"/>
      <c r="C113" s="14"/>
      <c r="D113" s="18"/>
      <c r="E113" s="18"/>
      <c r="F113" s="18"/>
      <c r="G113" s="19"/>
      <c r="H113" s="2"/>
      <c r="I113" s="2"/>
    </row>
    <row r="114" spans="1:9">
      <c r="A114" s="2"/>
      <c r="B114" s="18"/>
      <c r="C114" s="14"/>
      <c r="D114" s="18"/>
      <c r="E114" s="18"/>
      <c r="F114" s="18"/>
      <c r="G114" s="19"/>
      <c r="H114" s="2"/>
      <c r="I114" s="2"/>
    </row>
    <row r="115" spans="1:9">
      <c r="A115" s="2"/>
      <c r="B115" s="18"/>
      <c r="C115" s="14"/>
      <c r="D115" s="18"/>
      <c r="E115" s="18"/>
      <c r="F115" s="18"/>
      <c r="G115" s="19"/>
      <c r="H115" s="2"/>
      <c r="I115" s="2"/>
    </row>
    <row r="116" spans="1:9">
      <c r="A116" s="2"/>
      <c r="B116" s="18"/>
      <c r="C116" s="14"/>
      <c r="D116" s="18"/>
      <c r="E116" s="18"/>
      <c r="F116" s="18"/>
      <c r="G116" s="19"/>
      <c r="H116" s="2"/>
      <c r="I116" s="2"/>
    </row>
    <row r="117" spans="1:9">
      <c r="A117" s="2"/>
      <c r="B117" s="18"/>
      <c r="C117" s="14"/>
      <c r="D117" s="18"/>
      <c r="E117" s="18"/>
      <c r="F117" s="18"/>
      <c r="G117" s="19"/>
      <c r="H117" s="2"/>
      <c r="I117" s="2"/>
    </row>
    <row r="118" spans="1:9">
      <c r="A118" s="2"/>
      <c r="B118" s="18"/>
      <c r="C118" s="14"/>
      <c r="D118" s="18"/>
      <c r="E118" s="18"/>
      <c r="F118" s="18"/>
      <c r="G118" s="19"/>
      <c r="H118" s="2"/>
      <c r="I118" s="2"/>
    </row>
    <row r="119" spans="1:9">
      <c r="A119" s="2"/>
      <c r="B119" s="18"/>
      <c r="C119" s="14"/>
      <c r="D119" s="18"/>
      <c r="E119" s="18"/>
      <c r="F119" s="18"/>
      <c r="G119" s="19"/>
      <c r="H119" s="2"/>
      <c r="I119" s="2"/>
    </row>
    <row r="120" spans="1:9">
      <c r="A120" s="2"/>
      <c r="B120" s="18"/>
      <c r="C120" s="14"/>
      <c r="D120" s="18"/>
      <c r="E120" s="18"/>
      <c r="F120" s="18"/>
      <c r="G120" s="19"/>
      <c r="H120" s="2"/>
      <c r="I120" s="2"/>
    </row>
    <row r="121" spans="1:9">
      <c r="A121" s="2"/>
      <c r="B121" s="18"/>
      <c r="C121" s="14"/>
      <c r="D121" s="18"/>
      <c r="E121" s="18"/>
      <c r="F121" s="18"/>
      <c r="G121" s="19"/>
      <c r="H121" s="2"/>
      <c r="I121" s="2"/>
    </row>
    <row r="122" spans="1:9">
      <c r="A122" s="2"/>
      <c r="B122" s="18"/>
      <c r="C122" s="14"/>
      <c r="D122" s="18"/>
      <c r="E122" s="18"/>
      <c r="F122" s="18"/>
      <c r="G122" s="19"/>
      <c r="H122" s="2"/>
      <c r="I122" s="2"/>
    </row>
    <row r="123" spans="1:9">
      <c r="A123" s="2"/>
      <c r="B123" s="18"/>
      <c r="C123" s="14"/>
      <c r="D123" s="18"/>
      <c r="E123" s="18"/>
      <c r="F123" s="18"/>
      <c r="G123" s="19"/>
      <c r="H123" s="2"/>
      <c r="I123" s="2"/>
    </row>
    <row r="124" spans="1:9">
      <c r="A124" s="2"/>
      <c r="B124" s="18"/>
      <c r="C124" s="14"/>
      <c r="D124" s="18"/>
      <c r="E124" s="18"/>
      <c r="F124" s="18"/>
      <c r="G124" s="19"/>
      <c r="H124" s="2"/>
      <c r="I124" s="2"/>
    </row>
    <row r="125" spans="1:9">
      <c r="A125" s="2"/>
      <c r="B125" s="18"/>
      <c r="C125" s="14"/>
      <c r="D125" s="18"/>
      <c r="E125" s="18"/>
      <c r="F125" s="18"/>
      <c r="G125" s="19"/>
      <c r="H125" s="2"/>
      <c r="I125" s="2"/>
    </row>
    <row r="126" spans="1:9">
      <c r="A126" s="2"/>
      <c r="B126" s="18"/>
      <c r="C126" s="14"/>
      <c r="D126" s="18"/>
      <c r="E126" s="18"/>
      <c r="F126" s="18"/>
      <c r="G126" s="19"/>
      <c r="H126" s="2"/>
      <c r="I126" s="2"/>
    </row>
    <row r="127" spans="1:9">
      <c r="A127" s="2"/>
      <c r="B127" s="18"/>
      <c r="C127" s="14"/>
      <c r="D127" s="18"/>
      <c r="E127" s="18"/>
      <c r="F127" s="18"/>
      <c r="G127" s="19"/>
      <c r="H127" s="2"/>
      <c r="I127" s="2"/>
    </row>
    <row r="128" spans="1:9">
      <c r="A128" s="2"/>
      <c r="B128" s="18"/>
      <c r="C128" s="14"/>
      <c r="D128" s="18"/>
      <c r="E128" s="18"/>
      <c r="F128" s="18"/>
      <c r="G128" s="19"/>
      <c r="H128" s="2"/>
      <c r="I128" s="2"/>
    </row>
    <row r="129" spans="1:9">
      <c r="A129" s="2"/>
      <c r="B129" s="18"/>
      <c r="C129" s="14"/>
      <c r="D129" s="18"/>
      <c r="E129" s="18"/>
      <c r="F129" s="18"/>
      <c r="G129" s="19"/>
      <c r="H129" s="2"/>
      <c r="I129" s="2"/>
    </row>
    <row r="130" spans="1:9">
      <c r="A130" s="2"/>
      <c r="B130" s="18"/>
      <c r="C130" s="14"/>
      <c r="D130" s="18"/>
      <c r="E130" s="18"/>
      <c r="F130" s="18"/>
      <c r="G130" s="19"/>
      <c r="H130" s="2"/>
      <c r="I130" s="2"/>
    </row>
    <row r="131" spans="1:9">
      <c r="A131" s="2"/>
      <c r="B131" s="18"/>
      <c r="C131" s="14"/>
      <c r="D131" s="18"/>
      <c r="E131" s="18"/>
      <c r="F131" s="18"/>
      <c r="G131" s="19"/>
      <c r="H131" s="2"/>
      <c r="I131" s="2"/>
    </row>
    <row r="132" spans="1:9">
      <c r="A132" s="2"/>
      <c r="B132" s="18"/>
      <c r="C132" s="14"/>
      <c r="D132" s="18"/>
      <c r="E132" s="18"/>
      <c r="F132" s="18"/>
      <c r="G132" s="19"/>
      <c r="H132" s="2"/>
      <c r="I132" s="2"/>
    </row>
    <row r="133" spans="1:9">
      <c r="A133" s="2"/>
      <c r="B133" s="18"/>
      <c r="C133" s="14"/>
      <c r="D133" s="18"/>
      <c r="E133" s="18"/>
      <c r="F133" s="18"/>
      <c r="G133" s="19"/>
      <c r="H133" s="2"/>
      <c r="I133" s="2"/>
    </row>
    <row r="134" spans="1:9">
      <c r="A134" s="2"/>
      <c r="B134" s="18"/>
      <c r="C134" s="14"/>
      <c r="D134" s="18"/>
      <c r="E134" s="18"/>
      <c r="F134" s="18"/>
      <c r="G134" s="19"/>
      <c r="H134" s="2"/>
      <c r="I134" s="2"/>
    </row>
    <row r="135" spans="1:9">
      <c r="A135" s="2"/>
      <c r="B135" s="18"/>
      <c r="C135" s="14"/>
      <c r="D135" s="18"/>
      <c r="E135" s="18"/>
      <c r="F135" s="18"/>
      <c r="G135" s="19"/>
      <c r="H135" s="2"/>
      <c r="I135" s="2"/>
    </row>
    <row r="136" spans="1:9">
      <c r="A136" s="2"/>
      <c r="B136" s="18"/>
      <c r="C136" s="14"/>
      <c r="D136" s="18"/>
      <c r="E136" s="18"/>
      <c r="F136" s="18"/>
      <c r="G136" s="19"/>
      <c r="H136" s="2"/>
      <c r="I136" s="2"/>
    </row>
    <row r="137" spans="1:9">
      <c r="A137" s="2"/>
      <c r="B137" s="18"/>
      <c r="C137" s="14"/>
      <c r="D137" s="18"/>
      <c r="E137" s="18"/>
      <c r="F137" s="18"/>
      <c r="G137" s="19"/>
      <c r="H137" s="2"/>
      <c r="I137" s="2"/>
    </row>
    <row r="138" spans="1:9">
      <c r="A138" s="2"/>
      <c r="B138" s="18"/>
      <c r="C138" s="14"/>
      <c r="D138" s="18"/>
      <c r="E138" s="18"/>
      <c r="F138" s="18"/>
      <c r="G138" s="19"/>
      <c r="H138" s="2"/>
      <c r="I138" s="2"/>
    </row>
    <row r="139" spans="1:9">
      <c r="A139" s="2"/>
      <c r="B139" s="18"/>
      <c r="C139" s="14"/>
      <c r="D139" s="18"/>
      <c r="E139" s="18"/>
      <c r="F139" s="18"/>
      <c r="G139" s="19"/>
      <c r="H139" s="2"/>
      <c r="I139" s="2"/>
    </row>
    <row r="140" spans="1:9">
      <c r="A140" s="2"/>
      <c r="B140" s="18"/>
      <c r="C140" s="14"/>
      <c r="D140" s="18"/>
      <c r="E140" s="18"/>
      <c r="F140" s="18"/>
      <c r="G140" s="19"/>
      <c r="H140" s="2"/>
      <c r="I140" s="2"/>
    </row>
    <row r="141" spans="1:9">
      <c r="A141" s="2"/>
      <c r="B141" s="18"/>
      <c r="C141" s="14"/>
      <c r="D141" s="18"/>
      <c r="E141" s="18"/>
      <c r="F141" s="18"/>
      <c r="G141" s="19"/>
      <c r="H141" s="2"/>
      <c r="I141" s="2"/>
    </row>
    <row r="142" spans="1:9">
      <c r="A142" s="2"/>
      <c r="B142" s="18"/>
      <c r="C142" s="14"/>
      <c r="D142" s="18"/>
      <c r="E142" s="18"/>
      <c r="F142" s="18"/>
      <c r="G142" s="19"/>
      <c r="H142" s="2"/>
      <c r="I142" s="2"/>
    </row>
    <row r="143" spans="1:9">
      <c r="A143" s="2"/>
      <c r="B143" s="18"/>
      <c r="C143" s="14"/>
      <c r="D143" s="18"/>
      <c r="E143" s="18"/>
      <c r="F143" s="18"/>
      <c r="G143" s="19"/>
      <c r="H143" s="2"/>
      <c r="I143" s="2"/>
    </row>
    <row r="144" spans="1:9">
      <c r="A144" s="2"/>
      <c r="B144" s="18"/>
      <c r="C144" s="14"/>
      <c r="D144" s="18"/>
      <c r="E144" s="18"/>
      <c r="F144" s="18"/>
      <c r="G144" s="19"/>
      <c r="H144" s="2"/>
      <c r="I144" s="2"/>
    </row>
    <row r="145" spans="1:9">
      <c r="A145" s="2"/>
      <c r="B145" s="18"/>
      <c r="C145" s="14"/>
      <c r="D145" s="18"/>
      <c r="E145" s="18"/>
      <c r="F145" s="18"/>
      <c r="G145" s="19"/>
      <c r="H145" s="2"/>
      <c r="I145" s="2"/>
    </row>
    <row r="146" spans="1:9">
      <c r="A146" s="2"/>
      <c r="B146" s="18"/>
      <c r="C146" s="14"/>
      <c r="D146" s="18"/>
      <c r="E146" s="18"/>
      <c r="F146" s="18"/>
      <c r="G146" s="19"/>
      <c r="H146" s="2"/>
      <c r="I146" s="2"/>
    </row>
    <row r="147" spans="1:9">
      <c r="A147" s="2"/>
      <c r="B147" s="18"/>
      <c r="C147" s="14"/>
      <c r="D147" s="18"/>
      <c r="E147" s="18"/>
      <c r="F147" s="18"/>
      <c r="G147" s="19"/>
      <c r="H147" s="2"/>
      <c r="I147" s="2"/>
    </row>
    <row r="148" spans="1:9">
      <c r="A148" s="2"/>
      <c r="B148" s="18"/>
      <c r="C148" s="14"/>
      <c r="D148" s="18"/>
      <c r="E148" s="18"/>
      <c r="F148" s="18"/>
      <c r="G148" s="19"/>
      <c r="H148" s="2"/>
      <c r="I148" s="2"/>
    </row>
    <row r="149" spans="1:9">
      <c r="A149" s="2"/>
      <c r="B149" s="18"/>
      <c r="C149" s="14"/>
      <c r="D149" s="18"/>
      <c r="E149" s="18"/>
      <c r="F149" s="18"/>
      <c r="G149" s="19"/>
      <c r="H149" s="2"/>
      <c r="I149" s="2"/>
    </row>
    <row r="150" spans="1:9">
      <c r="A150" s="2"/>
      <c r="B150" s="18"/>
      <c r="C150" s="14"/>
      <c r="D150" s="18"/>
      <c r="E150" s="18"/>
      <c r="F150" s="18"/>
      <c r="G150" s="19"/>
      <c r="H150" s="2"/>
      <c r="I150" s="2"/>
    </row>
    <row r="151" spans="1:9">
      <c r="A151" s="2"/>
      <c r="B151" s="18"/>
      <c r="C151" s="14"/>
      <c r="D151" s="18"/>
      <c r="E151" s="18"/>
      <c r="F151" s="18"/>
      <c r="G151" s="19"/>
      <c r="H151" s="2"/>
      <c r="I151" s="2"/>
    </row>
    <row r="152" spans="1:9">
      <c r="A152" s="2"/>
      <c r="B152" s="18"/>
      <c r="C152" s="14"/>
      <c r="D152" s="18"/>
      <c r="E152" s="18"/>
      <c r="F152" s="18"/>
      <c r="G152" s="19"/>
      <c r="H152" s="2"/>
      <c r="I152" s="2"/>
    </row>
    <row r="153" spans="1:9">
      <c r="A153" s="2"/>
      <c r="B153" s="18"/>
      <c r="C153" s="14"/>
      <c r="D153" s="18"/>
      <c r="E153" s="18"/>
      <c r="F153" s="18"/>
      <c r="G153" s="19"/>
      <c r="H153" s="2"/>
      <c r="I153" s="2"/>
    </row>
    <row r="154" spans="1:9">
      <c r="A154" s="2"/>
      <c r="B154" s="18"/>
      <c r="C154" s="14"/>
      <c r="D154" s="18"/>
      <c r="E154" s="18"/>
      <c r="F154" s="18"/>
      <c r="G154" s="19"/>
      <c r="H154" s="2"/>
      <c r="I154" s="2"/>
    </row>
    <row r="155" spans="1:9">
      <c r="A155" s="2"/>
      <c r="B155" s="18"/>
      <c r="C155" s="14"/>
      <c r="D155" s="18"/>
      <c r="E155" s="18"/>
      <c r="F155" s="18"/>
      <c r="G155" s="19"/>
      <c r="H155" s="2"/>
      <c r="I155" s="2"/>
    </row>
    <row r="156" spans="1:9">
      <c r="A156" s="2"/>
      <c r="B156" s="18"/>
      <c r="C156" s="14"/>
      <c r="D156" s="18"/>
      <c r="E156" s="18"/>
      <c r="F156" s="18"/>
      <c r="G156" s="19"/>
      <c r="H156" s="2"/>
      <c r="I156" s="2"/>
    </row>
    <row r="157" spans="1:9">
      <c r="A157" s="2"/>
      <c r="B157" s="18"/>
      <c r="C157" s="14"/>
      <c r="D157" s="18"/>
      <c r="E157" s="18"/>
      <c r="F157" s="18"/>
      <c r="G157" s="19"/>
      <c r="H157" s="2"/>
      <c r="I157" s="2"/>
    </row>
    <row r="158" spans="1:9">
      <c r="A158" s="2"/>
      <c r="B158" s="18"/>
      <c r="C158" s="14"/>
      <c r="D158" s="18"/>
      <c r="E158" s="18"/>
      <c r="F158" s="18"/>
      <c r="G158" s="19"/>
      <c r="H158" s="2"/>
      <c r="I158" s="2"/>
    </row>
    <row r="159" spans="1:9">
      <c r="A159" s="2"/>
      <c r="B159" s="18"/>
      <c r="C159" s="14"/>
      <c r="D159" s="18"/>
      <c r="E159" s="18"/>
      <c r="F159" s="18"/>
      <c r="G159" s="19"/>
      <c r="H159" s="2"/>
      <c r="I159" s="2"/>
    </row>
    <row r="160" spans="1:9">
      <c r="A160" s="2"/>
      <c r="B160" s="18"/>
      <c r="C160" s="14"/>
      <c r="D160" s="18"/>
      <c r="E160" s="18"/>
      <c r="F160" s="18"/>
      <c r="G160" s="19"/>
      <c r="H160" s="2"/>
      <c r="I160" s="2"/>
    </row>
    <row r="161" spans="1:9">
      <c r="A161" s="2"/>
      <c r="B161" s="18"/>
      <c r="C161" s="14"/>
      <c r="D161" s="18"/>
      <c r="E161" s="18"/>
      <c r="F161" s="18"/>
      <c r="G161" s="19"/>
      <c r="H161" s="2"/>
      <c r="I161" s="2"/>
    </row>
    <row r="162" spans="1:9">
      <c r="A162" s="2"/>
      <c r="B162" s="18"/>
      <c r="C162" s="14"/>
      <c r="D162" s="18"/>
      <c r="E162" s="18"/>
      <c r="F162" s="18"/>
      <c r="G162" s="19"/>
      <c r="H162" s="2"/>
      <c r="I162" s="2"/>
    </row>
    <row r="163" spans="1:9">
      <c r="A163" s="2"/>
      <c r="B163" s="18"/>
      <c r="C163" s="14"/>
      <c r="D163" s="18"/>
      <c r="E163" s="18"/>
      <c r="F163" s="18"/>
      <c r="G163" s="19"/>
      <c r="H163" s="2"/>
      <c r="I163" s="2"/>
    </row>
    <row r="164" spans="1:9">
      <c r="A164" s="2"/>
      <c r="B164" s="18"/>
      <c r="C164" s="14"/>
      <c r="D164" s="18"/>
      <c r="E164" s="18"/>
      <c r="F164" s="18"/>
      <c r="G164" s="19"/>
      <c r="H164" s="2"/>
      <c r="I164" s="2"/>
    </row>
    <row r="165" spans="1:9">
      <c r="A165" s="2"/>
      <c r="B165" s="18"/>
      <c r="C165" s="14"/>
      <c r="D165" s="18"/>
      <c r="E165" s="18"/>
      <c r="F165" s="18"/>
      <c r="G165" s="19"/>
      <c r="H165" s="2"/>
      <c r="I165" s="2"/>
    </row>
    <row r="166" spans="1:9">
      <c r="A166" s="2"/>
      <c r="B166" s="18"/>
      <c r="C166" s="14"/>
      <c r="D166" s="18"/>
      <c r="E166" s="18"/>
      <c r="F166" s="18"/>
      <c r="G166" s="19"/>
      <c r="H166" s="2"/>
      <c r="I166" s="2"/>
    </row>
    <row r="167" spans="1:9">
      <c r="A167" s="2"/>
      <c r="B167" s="18"/>
      <c r="C167" s="14"/>
      <c r="D167" s="18"/>
      <c r="E167" s="18"/>
      <c r="F167" s="18"/>
      <c r="G167" s="19"/>
      <c r="H167" s="2"/>
      <c r="I167" s="2"/>
    </row>
    <row r="168" spans="1:9">
      <c r="A168" s="2"/>
      <c r="B168" s="18"/>
      <c r="C168" s="14"/>
      <c r="D168" s="18"/>
      <c r="E168" s="18"/>
      <c r="F168" s="18"/>
      <c r="G168" s="19"/>
      <c r="H168" s="2"/>
      <c r="I168" s="2"/>
    </row>
    <row r="169" spans="1:9">
      <c r="A169" s="2"/>
      <c r="B169" s="18"/>
      <c r="C169" s="14"/>
      <c r="D169" s="18"/>
      <c r="E169" s="18"/>
      <c r="F169" s="18"/>
      <c r="G169" s="19"/>
      <c r="H169" s="2"/>
      <c r="I169" s="2"/>
    </row>
    <row r="170" spans="1:9">
      <c r="A170" s="2"/>
      <c r="B170" s="18"/>
      <c r="C170" s="14"/>
      <c r="D170" s="18"/>
      <c r="E170" s="18"/>
      <c r="F170" s="18"/>
      <c r="G170" s="19"/>
      <c r="H170" s="2"/>
      <c r="I170" s="2"/>
    </row>
    <row r="171" spans="1:9">
      <c r="A171" s="2"/>
      <c r="B171" s="18"/>
      <c r="C171" s="14"/>
      <c r="D171" s="18"/>
      <c r="E171" s="18"/>
      <c r="F171" s="18"/>
      <c r="G171" s="19"/>
      <c r="H171" s="2"/>
      <c r="I171" s="2"/>
    </row>
    <row r="172" spans="1:9">
      <c r="A172" s="2"/>
      <c r="B172" s="18"/>
      <c r="C172" s="14"/>
      <c r="D172" s="18"/>
      <c r="E172" s="18"/>
      <c r="F172" s="18"/>
      <c r="G172" s="19"/>
      <c r="H172" s="2"/>
      <c r="I172" s="2"/>
    </row>
    <row r="173" spans="1:9">
      <c r="A173" s="2"/>
      <c r="B173" s="18"/>
      <c r="C173" s="14"/>
      <c r="D173" s="18"/>
      <c r="E173" s="18"/>
      <c r="F173" s="18"/>
      <c r="G173" s="19"/>
      <c r="H173" s="2"/>
      <c r="I173" s="2"/>
    </row>
    <row r="174" spans="1:9">
      <c r="A174" s="2"/>
      <c r="B174" s="18"/>
      <c r="C174" s="14"/>
      <c r="D174" s="18"/>
      <c r="E174" s="18"/>
      <c r="F174" s="18"/>
      <c r="G174" s="19"/>
      <c r="H174" s="2"/>
      <c r="I174" s="2"/>
    </row>
    <row r="175" spans="1:9">
      <c r="A175" s="2"/>
      <c r="B175" s="18"/>
      <c r="C175" s="14"/>
      <c r="D175" s="18"/>
      <c r="E175" s="18"/>
      <c r="F175" s="18"/>
      <c r="G175" s="19"/>
      <c r="H175" s="2"/>
      <c r="I175" s="2"/>
    </row>
    <row r="176" spans="1:9">
      <c r="A176" s="2"/>
      <c r="B176" s="18"/>
      <c r="C176" s="14"/>
      <c r="D176" s="18"/>
      <c r="E176" s="18"/>
      <c r="F176" s="18"/>
      <c r="G176" s="19"/>
      <c r="H176" s="2"/>
      <c r="I176" s="2"/>
    </row>
    <row r="177" spans="1:9">
      <c r="A177" s="2"/>
      <c r="B177" s="18"/>
      <c r="C177" s="14"/>
      <c r="D177" s="18"/>
      <c r="E177" s="18"/>
      <c r="F177" s="18"/>
      <c r="G177" s="19"/>
      <c r="H177" s="2"/>
      <c r="I177" s="2"/>
    </row>
    <row r="178" spans="1:9">
      <c r="A178" s="2"/>
      <c r="B178" s="18"/>
      <c r="C178" s="14"/>
      <c r="D178" s="18"/>
      <c r="E178" s="18"/>
      <c r="F178" s="18"/>
      <c r="G178" s="19"/>
      <c r="H178" s="2"/>
      <c r="I178" s="2"/>
    </row>
    <row r="179" spans="1:9">
      <c r="A179" s="2"/>
      <c r="B179" s="18"/>
      <c r="C179" s="14"/>
      <c r="D179" s="18"/>
      <c r="E179" s="18"/>
      <c r="F179" s="18"/>
      <c r="G179" s="19"/>
      <c r="H179" s="2"/>
      <c r="I179" s="2"/>
    </row>
    <row r="180" spans="1:9">
      <c r="A180" s="2"/>
      <c r="B180" s="18"/>
      <c r="C180" s="14"/>
      <c r="D180" s="18"/>
      <c r="E180" s="18"/>
      <c r="F180" s="18"/>
      <c r="G180" s="19"/>
      <c r="H180" s="2"/>
      <c r="I180" s="2"/>
    </row>
    <row r="181" spans="1:9">
      <c r="A181" s="2"/>
      <c r="B181" s="18"/>
      <c r="C181" s="14"/>
      <c r="D181" s="18"/>
      <c r="E181" s="18"/>
      <c r="F181" s="18"/>
      <c r="G181" s="19"/>
      <c r="H181" s="2"/>
      <c r="I181" s="2"/>
    </row>
    <row r="182" spans="1:9">
      <c r="A182" s="2"/>
      <c r="B182" s="18"/>
      <c r="C182" s="14"/>
      <c r="D182" s="18"/>
      <c r="E182" s="18"/>
      <c r="F182" s="18"/>
      <c r="G182" s="19"/>
      <c r="H182" s="2"/>
      <c r="I182" s="2"/>
    </row>
    <row r="183" spans="1:9">
      <c r="A183" s="2"/>
      <c r="B183" s="18"/>
      <c r="C183" s="14"/>
      <c r="D183" s="18"/>
      <c r="E183" s="18"/>
      <c r="F183" s="18"/>
      <c r="G183" s="19"/>
      <c r="H183" s="2"/>
      <c r="I183" s="2"/>
    </row>
    <row r="184" spans="1:9">
      <c r="A184" s="2"/>
      <c r="B184" s="18"/>
      <c r="C184" s="14"/>
      <c r="D184" s="18"/>
      <c r="E184" s="18"/>
      <c r="F184" s="18"/>
      <c r="G184" s="19"/>
      <c r="H184" s="2"/>
      <c r="I184" s="2"/>
    </row>
    <row r="185" spans="1:9">
      <c r="A185" s="2"/>
      <c r="B185" s="18"/>
      <c r="C185" s="14"/>
      <c r="D185" s="18"/>
      <c r="E185" s="18"/>
      <c r="F185" s="18"/>
      <c r="G185" s="19"/>
      <c r="H185" s="2"/>
      <c r="I185" s="2"/>
    </row>
    <row r="186" spans="1:9">
      <c r="A186" s="2"/>
      <c r="B186" s="18"/>
      <c r="C186" s="14"/>
      <c r="D186" s="18"/>
      <c r="E186" s="18"/>
      <c r="F186" s="18"/>
      <c r="G186" s="19"/>
      <c r="H186" s="2"/>
      <c r="I186" s="2"/>
    </row>
    <row r="187" spans="1:9">
      <c r="A187" s="2"/>
      <c r="B187" s="18"/>
      <c r="C187" s="14"/>
      <c r="D187" s="18"/>
      <c r="E187" s="18"/>
      <c r="F187" s="18"/>
      <c r="G187" s="19"/>
      <c r="H187" s="2"/>
      <c r="I187" s="2"/>
    </row>
    <row r="188" spans="1:9">
      <c r="A188" s="2"/>
      <c r="B188" s="18"/>
      <c r="C188" s="14"/>
      <c r="D188" s="18"/>
      <c r="E188" s="18"/>
      <c r="F188" s="18"/>
      <c r="G188" s="19"/>
      <c r="H188" s="2"/>
      <c r="I188" s="2"/>
    </row>
    <row r="189" spans="1:9">
      <c r="A189" s="2"/>
      <c r="B189" s="18"/>
      <c r="C189" s="14"/>
      <c r="D189" s="18"/>
      <c r="E189" s="18"/>
      <c r="F189" s="18"/>
      <c r="G189" s="19"/>
      <c r="H189" s="2"/>
      <c r="I189" s="2"/>
    </row>
    <row r="190" spans="1:9">
      <c r="A190" s="2"/>
      <c r="B190" s="18"/>
      <c r="C190" s="14"/>
      <c r="D190" s="18"/>
      <c r="E190" s="18"/>
      <c r="F190" s="18"/>
      <c r="G190" s="19"/>
      <c r="H190" s="2"/>
      <c r="I190" s="2"/>
    </row>
    <row r="191" spans="1:9">
      <c r="A191" s="2"/>
      <c r="B191" s="18"/>
      <c r="C191" s="14"/>
      <c r="D191" s="18"/>
      <c r="E191" s="18"/>
      <c r="F191" s="18"/>
      <c r="G191" s="19"/>
      <c r="H191" s="2"/>
      <c r="I191" s="2"/>
    </row>
    <row r="192" spans="1:9">
      <c r="A192" s="2"/>
      <c r="B192" s="18"/>
      <c r="C192" s="14"/>
      <c r="D192" s="18"/>
      <c r="E192" s="18"/>
      <c r="F192" s="18"/>
      <c r="G192" s="19"/>
      <c r="H192" s="2"/>
      <c r="I192" s="2"/>
    </row>
    <row r="193" spans="1:9">
      <c r="A193" s="2"/>
      <c r="B193" s="18"/>
      <c r="C193" s="14"/>
      <c r="D193" s="18"/>
      <c r="E193" s="18"/>
      <c r="F193" s="18"/>
      <c r="G193" s="19"/>
      <c r="H193" s="2"/>
      <c r="I193" s="2"/>
    </row>
    <row r="194" spans="1:9">
      <c r="A194" s="2"/>
      <c r="B194" s="18"/>
      <c r="C194" s="14"/>
      <c r="D194" s="18"/>
      <c r="E194" s="18"/>
      <c r="F194" s="18"/>
      <c r="G194" s="19"/>
      <c r="H194" s="2"/>
      <c r="I194" s="2"/>
    </row>
    <row r="195" spans="1:9">
      <c r="A195" s="2"/>
      <c r="B195" s="18"/>
      <c r="C195" s="14"/>
      <c r="D195" s="18"/>
      <c r="E195" s="18"/>
      <c r="F195" s="18"/>
      <c r="G195" s="19"/>
      <c r="H195" s="2"/>
      <c r="I195" s="2"/>
    </row>
    <row r="196" spans="1:9">
      <c r="A196" s="2"/>
      <c r="B196" s="18"/>
      <c r="C196" s="14"/>
      <c r="D196" s="18"/>
      <c r="E196" s="18"/>
      <c r="F196" s="18"/>
      <c r="G196" s="19"/>
      <c r="H196" s="2"/>
      <c r="I196" s="2"/>
    </row>
    <row r="197" spans="1:9">
      <c r="A197" s="2"/>
      <c r="B197" s="18"/>
      <c r="C197" s="14"/>
      <c r="D197" s="18"/>
      <c r="E197" s="18"/>
      <c r="F197" s="18"/>
      <c r="G197" s="19"/>
      <c r="H197" s="2"/>
      <c r="I197" s="2"/>
    </row>
    <row r="198" spans="1:9">
      <c r="A198" s="2"/>
      <c r="B198" s="18"/>
      <c r="C198" s="14"/>
      <c r="D198" s="18"/>
      <c r="E198" s="18"/>
      <c r="F198" s="18"/>
      <c r="G198" s="19"/>
      <c r="H198" s="2"/>
      <c r="I198" s="2"/>
    </row>
    <row r="199" spans="1:9">
      <c r="A199" s="2"/>
      <c r="B199" s="18"/>
      <c r="C199" s="14"/>
      <c r="D199" s="18"/>
      <c r="E199" s="18"/>
      <c r="F199" s="18"/>
      <c r="G199" s="19"/>
      <c r="H199" s="2"/>
      <c r="I199" s="2"/>
    </row>
    <row r="200" spans="1:9">
      <c r="A200" s="2"/>
      <c r="B200" s="18"/>
      <c r="C200" s="14"/>
      <c r="D200" s="18"/>
      <c r="E200" s="18"/>
      <c r="F200" s="18"/>
      <c r="G200" s="19"/>
      <c r="H200" s="2"/>
      <c r="I200" s="2"/>
    </row>
    <row r="201" spans="1:9">
      <c r="A201" s="2"/>
      <c r="B201" s="18"/>
      <c r="C201" s="14"/>
      <c r="D201" s="18"/>
      <c r="E201" s="18"/>
      <c r="F201" s="18"/>
      <c r="G201" s="19"/>
      <c r="H201" s="2"/>
      <c r="I201" s="2"/>
    </row>
    <row r="202" spans="1:9">
      <c r="A202" s="2"/>
      <c r="B202" s="18"/>
      <c r="C202" s="14"/>
      <c r="D202" s="18"/>
      <c r="E202" s="18"/>
      <c r="F202" s="18"/>
      <c r="G202" s="19"/>
      <c r="H202" s="2"/>
      <c r="I202" s="2"/>
    </row>
    <row r="203" spans="1:9">
      <c r="A203" s="2"/>
      <c r="B203" s="18"/>
      <c r="C203" s="14"/>
      <c r="D203" s="18"/>
      <c r="E203" s="18"/>
      <c r="F203" s="18"/>
      <c r="G203" s="19"/>
      <c r="H203" s="2"/>
      <c r="I203" s="2"/>
    </row>
    <row r="204" spans="1:9">
      <c r="A204" s="2"/>
      <c r="B204" s="18"/>
      <c r="C204" s="14"/>
      <c r="D204" s="18"/>
      <c r="E204" s="18"/>
      <c r="F204" s="18"/>
      <c r="G204" s="19"/>
      <c r="H204" s="2"/>
      <c r="I204" s="2"/>
    </row>
    <row r="205" spans="1:9">
      <c r="A205" s="2"/>
      <c r="B205" s="18"/>
      <c r="C205" s="14"/>
      <c r="D205" s="18"/>
      <c r="E205" s="18"/>
      <c r="F205" s="18"/>
      <c r="G205" s="19"/>
      <c r="H205" s="2"/>
      <c r="I205" s="2"/>
    </row>
    <row r="206" spans="1:9">
      <c r="A206" s="2"/>
      <c r="B206" s="18"/>
      <c r="C206" s="14"/>
      <c r="D206" s="18"/>
      <c r="E206" s="18"/>
      <c r="F206" s="18"/>
      <c r="G206" s="19"/>
      <c r="H206" s="2"/>
      <c r="I206" s="2"/>
    </row>
    <row r="207" spans="1:9">
      <c r="A207" s="2"/>
      <c r="B207" s="18"/>
      <c r="C207" s="14"/>
      <c r="D207" s="18"/>
      <c r="E207" s="18"/>
      <c r="F207" s="18"/>
      <c r="G207" s="19"/>
      <c r="H207" s="2"/>
      <c r="I207" s="2"/>
    </row>
    <row r="208" spans="1:9">
      <c r="A208" s="2"/>
      <c r="B208" s="18"/>
      <c r="C208" s="14"/>
      <c r="D208" s="18"/>
      <c r="E208" s="18"/>
      <c r="F208" s="18"/>
      <c r="G208" s="19"/>
      <c r="H208" s="2"/>
      <c r="I208" s="2"/>
    </row>
    <row r="209" spans="1:9">
      <c r="A209" s="2"/>
      <c r="B209" s="18"/>
      <c r="C209" s="14"/>
      <c r="D209" s="18"/>
      <c r="E209" s="18"/>
      <c r="F209" s="18"/>
      <c r="G209" s="19"/>
      <c r="H209" s="2"/>
      <c r="I209" s="2"/>
    </row>
    <row r="210" spans="1:9">
      <c r="A210" s="2"/>
      <c r="B210" s="18"/>
      <c r="C210" s="14"/>
      <c r="D210" s="18"/>
      <c r="E210" s="18"/>
      <c r="F210" s="18"/>
      <c r="G210" s="19"/>
      <c r="H210" s="2"/>
      <c r="I210" s="2"/>
    </row>
    <row r="211" spans="1:9">
      <c r="A211" s="2"/>
      <c r="B211" s="18"/>
      <c r="C211" s="14"/>
      <c r="D211" s="18"/>
      <c r="E211" s="18"/>
      <c r="F211" s="18"/>
      <c r="G211" s="19"/>
      <c r="H211" s="2"/>
      <c r="I211" s="2"/>
    </row>
    <row r="212" spans="1:9">
      <c r="A212" s="2"/>
      <c r="B212" s="18"/>
      <c r="C212" s="14"/>
      <c r="D212" s="18"/>
      <c r="E212" s="18"/>
      <c r="F212" s="18"/>
      <c r="G212" s="19"/>
      <c r="H212" s="2"/>
      <c r="I212" s="2"/>
    </row>
    <row r="213" spans="1:9">
      <c r="A213" s="2"/>
      <c r="B213" s="18"/>
      <c r="C213" s="14"/>
      <c r="D213" s="18"/>
      <c r="E213" s="18"/>
      <c r="F213" s="18"/>
      <c r="G213" s="19"/>
      <c r="H213" s="2"/>
      <c r="I213" s="2"/>
    </row>
    <row r="214" spans="1:9">
      <c r="A214" s="2"/>
      <c r="B214" s="18"/>
      <c r="C214" s="14"/>
      <c r="D214" s="18"/>
      <c r="E214" s="18"/>
      <c r="F214" s="18"/>
      <c r="G214" s="19"/>
      <c r="H214" s="2"/>
      <c r="I214" s="2"/>
    </row>
    <row r="215" spans="1:9">
      <c r="A215" s="2"/>
      <c r="B215" s="18"/>
      <c r="C215" s="14"/>
      <c r="D215" s="18"/>
      <c r="E215" s="18"/>
      <c r="F215" s="18"/>
      <c r="G215" s="19"/>
      <c r="H215" s="2"/>
      <c r="I215" s="2"/>
    </row>
    <row r="216" spans="1:9">
      <c r="A216" s="2"/>
      <c r="B216" s="18"/>
      <c r="C216" s="14"/>
      <c r="D216" s="18"/>
      <c r="E216" s="18"/>
      <c r="F216" s="18"/>
      <c r="G216" s="19"/>
      <c r="H216" s="2"/>
      <c r="I216" s="2"/>
    </row>
    <row r="217" spans="1:9">
      <c r="A217" s="2"/>
      <c r="B217" s="18"/>
      <c r="C217" s="14"/>
      <c r="D217" s="18"/>
      <c r="E217" s="18"/>
      <c r="F217" s="18"/>
      <c r="G217" s="19"/>
      <c r="H217" s="2"/>
      <c r="I217" s="2"/>
    </row>
    <row r="218" spans="1:9">
      <c r="A218" s="2"/>
      <c r="B218" s="18"/>
      <c r="C218" s="14"/>
      <c r="D218" s="18"/>
      <c r="E218" s="18"/>
      <c r="F218" s="18"/>
      <c r="G218" s="19"/>
      <c r="H218" s="2"/>
      <c r="I218" s="2"/>
    </row>
    <row r="219" spans="1:9">
      <c r="A219" s="2"/>
      <c r="B219" s="18"/>
      <c r="C219" s="14"/>
      <c r="D219" s="18"/>
      <c r="E219" s="18"/>
      <c r="F219" s="18"/>
      <c r="G219" s="19"/>
      <c r="H219" s="2"/>
      <c r="I219" s="2"/>
    </row>
    <row r="220" spans="1:9">
      <c r="A220" s="2"/>
      <c r="B220" s="18"/>
      <c r="C220" s="14"/>
      <c r="D220" s="18"/>
      <c r="E220" s="18"/>
      <c r="F220" s="18"/>
      <c r="G220" s="19"/>
      <c r="H220" s="2"/>
      <c r="I220" s="2"/>
    </row>
    <row r="221" spans="1:9">
      <c r="A221" s="2"/>
      <c r="B221" s="18"/>
      <c r="C221" s="14"/>
      <c r="D221" s="18"/>
      <c r="E221" s="18"/>
      <c r="F221" s="18"/>
      <c r="G221" s="19"/>
      <c r="H221" s="2"/>
      <c r="I221" s="2"/>
    </row>
    <row r="222" spans="1:9">
      <c r="A222" s="2"/>
      <c r="B222" s="18"/>
      <c r="C222" s="14"/>
      <c r="D222" s="18"/>
      <c r="E222" s="18"/>
      <c r="F222" s="18"/>
      <c r="G222" s="19"/>
      <c r="H222" s="2"/>
      <c r="I222" s="2"/>
    </row>
    <row r="223" spans="1:9">
      <c r="A223" s="2"/>
      <c r="B223" s="18"/>
      <c r="C223" s="14"/>
      <c r="D223" s="18"/>
      <c r="E223" s="18"/>
      <c r="F223" s="18"/>
      <c r="G223" s="19"/>
      <c r="H223" s="2"/>
      <c r="I223" s="2"/>
    </row>
    <row r="224" spans="1:9">
      <c r="A224" s="2"/>
      <c r="B224" s="18"/>
      <c r="C224" s="14"/>
      <c r="D224" s="18"/>
      <c r="E224" s="18"/>
      <c r="F224" s="18"/>
      <c r="G224" s="19"/>
      <c r="H224" s="2"/>
      <c r="I224" s="2"/>
    </row>
    <row r="225" spans="1:9">
      <c r="A225" s="2"/>
      <c r="B225" s="18"/>
      <c r="C225" s="14"/>
      <c r="D225" s="18"/>
      <c r="E225" s="18"/>
      <c r="F225" s="18"/>
      <c r="G225" s="19"/>
      <c r="H225" s="2"/>
      <c r="I225" s="2"/>
    </row>
    <row r="226" spans="1:9">
      <c r="A226" s="2"/>
      <c r="B226" s="18"/>
      <c r="C226" s="14"/>
      <c r="D226" s="18"/>
      <c r="E226" s="18"/>
      <c r="F226" s="18"/>
      <c r="G226" s="19"/>
      <c r="H226" s="2"/>
      <c r="I226" s="2"/>
    </row>
    <row r="227" spans="1:9">
      <c r="A227" s="2"/>
      <c r="B227" s="18"/>
      <c r="C227" s="14"/>
      <c r="D227" s="18"/>
      <c r="E227" s="18"/>
      <c r="F227" s="18"/>
      <c r="G227" s="19"/>
      <c r="H227" s="2"/>
      <c r="I227" s="2"/>
    </row>
    <row r="228" spans="1:9">
      <c r="A228" s="2"/>
      <c r="B228" s="18"/>
      <c r="C228" s="14"/>
      <c r="D228" s="18"/>
      <c r="E228" s="18"/>
      <c r="F228" s="18"/>
      <c r="G228" s="19"/>
      <c r="H228" s="2"/>
      <c r="I228" s="2"/>
    </row>
    <row r="229" spans="1:9">
      <c r="A229" s="2"/>
      <c r="B229" s="18"/>
      <c r="C229" s="14"/>
      <c r="D229" s="18"/>
      <c r="E229" s="18"/>
      <c r="F229" s="18"/>
      <c r="G229" s="19"/>
      <c r="H229" s="2"/>
      <c r="I229" s="2"/>
    </row>
    <row r="230" spans="1:9">
      <c r="A230" s="2"/>
      <c r="B230" s="18"/>
      <c r="C230" s="14"/>
      <c r="D230" s="18"/>
      <c r="E230" s="18"/>
      <c r="F230" s="18"/>
      <c r="G230" s="19"/>
      <c r="H230" s="2"/>
      <c r="I230" s="2"/>
    </row>
    <row r="231" spans="1:9">
      <c r="A231" s="2"/>
      <c r="B231" s="18"/>
      <c r="C231" s="14"/>
      <c r="D231" s="18"/>
      <c r="E231" s="18"/>
      <c r="F231" s="18"/>
      <c r="G231" s="19"/>
      <c r="H231" s="2"/>
      <c r="I231" s="2"/>
    </row>
    <row r="232" spans="1:9">
      <c r="A232" s="2"/>
      <c r="B232" s="18"/>
      <c r="C232" s="14"/>
      <c r="D232" s="18"/>
      <c r="E232" s="18"/>
      <c r="F232" s="18"/>
      <c r="G232" s="19"/>
      <c r="H232" s="2"/>
      <c r="I232" s="2"/>
    </row>
    <row r="233" spans="1:9">
      <c r="A233" s="2"/>
      <c r="B233" s="18"/>
      <c r="C233" s="14"/>
      <c r="D233" s="18"/>
      <c r="E233" s="18"/>
      <c r="F233" s="18"/>
      <c r="G233" s="19"/>
      <c r="H233" s="2"/>
      <c r="I233" s="2"/>
    </row>
    <row r="234" spans="1:9">
      <c r="A234" s="2"/>
      <c r="B234" s="18"/>
      <c r="C234" s="14"/>
      <c r="D234" s="18"/>
      <c r="E234" s="18"/>
      <c r="F234" s="18"/>
      <c r="G234" s="19"/>
      <c r="H234" s="2"/>
      <c r="I234" s="2"/>
    </row>
    <row r="235" spans="1:9">
      <c r="A235" s="2"/>
      <c r="B235" s="18"/>
      <c r="C235" s="14"/>
      <c r="D235" s="18"/>
      <c r="E235" s="18"/>
      <c r="F235" s="18"/>
      <c r="G235" s="19"/>
      <c r="H235" s="2"/>
      <c r="I235" s="2"/>
    </row>
    <row r="236" spans="1:9">
      <c r="A236" s="2"/>
      <c r="B236" s="18"/>
      <c r="C236" s="14"/>
      <c r="D236" s="18"/>
      <c r="E236" s="18"/>
      <c r="F236" s="18"/>
      <c r="G236" s="19"/>
      <c r="H236" s="2"/>
      <c r="I236" s="2"/>
    </row>
    <row r="237" spans="1:9">
      <c r="A237" s="2"/>
      <c r="B237" s="18"/>
      <c r="C237" s="14"/>
      <c r="D237" s="18"/>
      <c r="E237" s="18"/>
      <c r="F237" s="18"/>
      <c r="G237" s="19"/>
      <c r="H237" s="2"/>
      <c r="I237" s="2"/>
    </row>
    <row r="238" spans="1:9">
      <c r="A238" s="2"/>
      <c r="B238" s="18"/>
      <c r="C238" s="14"/>
      <c r="D238" s="18"/>
      <c r="E238" s="18"/>
      <c r="F238" s="18"/>
      <c r="G238" s="19"/>
      <c r="H238" s="2"/>
      <c r="I238" s="2"/>
    </row>
    <row r="239" spans="1:9">
      <c r="A239" s="2"/>
      <c r="B239" s="18"/>
      <c r="C239" s="14"/>
      <c r="D239" s="18"/>
      <c r="E239" s="18"/>
      <c r="F239" s="18"/>
      <c r="G239" s="19"/>
      <c r="H239" s="2"/>
      <c r="I239" s="2"/>
    </row>
    <row r="240" spans="1:9">
      <c r="A240" s="2"/>
      <c r="B240" s="18"/>
      <c r="C240" s="14"/>
      <c r="D240" s="18"/>
      <c r="E240" s="18"/>
      <c r="F240" s="18"/>
      <c r="G240" s="19"/>
      <c r="H240" s="2"/>
      <c r="I240" s="2"/>
    </row>
    <row r="241" spans="1:9">
      <c r="A241" s="2"/>
      <c r="B241" s="18"/>
      <c r="C241" s="14"/>
      <c r="D241" s="18"/>
      <c r="E241" s="18"/>
      <c r="F241" s="18"/>
      <c r="G241" s="19"/>
      <c r="H241" s="2"/>
      <c r="I241" s="2"/>
    </row>
    <row r="242" spans="1:9">
      <c r="A242" s="2"/>
      <c r="B242" s="18"/>
      <c r="C242" s="14"/>
      <c r="D242" s="18"/>
      <c r="E242" s="18"/>
      <c r="F242" s="18"/>
      <c r="G242" s="19"/>
      <c r="H242" s="2"/>
      <c r="I242" s="2"/>
    </row>
    <row r="243" spans="1:9">
      <c r="A243" s="2"/>
      <c r="B243" s="18"/>
      <c r="C243" s="14"/>
      <c r="D243" s="18"/>
      <c r="E243" s="18"/>
      <c r="F243" s="18"/>
      <c r="G243" s="19"/>
      <c r="H243" s="2"/>
      <c r="I243" s="2"/>
    </row>
    <row r="244" spans="1:9">
      <c r="A244" s="2"/>
      <c r="B244" s="18"/>
      <c r="C244" s="14"/>
      <c r="D244" s="18"/>
      <c r="E244" s="18"/>
      <c r="F244" s="18"/>
      <c r="G244" s="19"/>
      <c r="H244" s="2"/>
      <c r="I244" s="2"/>
    </row>
    <row r="245" spans="1:9">
      <c r="A245" s="2"/>
      <c r="B245" s="18"/>
      <c r="C245" s="14"/>
      <c r="D245" s="18"/>
      <c r="E245" s="18"/>
      <c r="F245" s="18"/>
      <c r="G245" s="19"/>
      <c r="H245" s="2"/>
      <c r="I245" s="2"/>
    </row>
    <row r="246" spans="1:9">
      <c r="A246" s="2"/>
      <c r="B246" s="18"/>
      <c r="C246" s="14"/>
      <c r="D246" s="18"/>
      <c r="E246" s="18"/>
      <c r="F246" s="18"/>
      <c r="G246" s="19"/>
      <c r="H246" s="2"/>
      <c r="I246" s="2"/>
    </row>
    <row r="247" spans="1:9">
      <c r="A247" s="2"/>
      <c r="B247" s="18"/>
      <c r="C247" s="14"/>
      <c r="D247" s="18"/>
      <c r="E247" s="18"/>
      <c r="F247" s="18"/>
      <c r="G247" s="19"/>
      <c r="H247" s="2"/>
      <c r="I247" s="2"/>
    </row>
    <row r="248" spans="1:9">
      <c r="A248" s="2"/>
      <c r="B248" s="18"/>
      <c r="C248" s="14"/>
      <c r="D248" s="18"/>
      <c r="E248" s="18"/>
      <c r="F248" s="18"/>
      <c r="G248" s="19"/>
      <c r="H248" s="2"/>
      <c r="I248" s="2"/>
    </row>
    <row r="249" spans="1:9">
      <c r="A249" s="2"/>
      <c r="B249" s="18"/>
      <c r="C249" s="14"/>
      <c r="D249" s="18"/>
      <c r="E249" s="18"/>
      <c r="F249" s="18"/>
      <c r="G249" s="19"/>
      <c r="H249" s="2"/>
      <c r="I249" s="2"/>
    </row>
    <row r="250" spans="1:9">
      <c r="A250" s="2"/>
      <c r="B250" s="18"/>
      <c r="C250" s="14"/>
      <c r="D250" s="18"/>
      <c r="E250" s="18"/>
      <c r="F250" s="18"/>
      <c r="G250" s="19"/>
      <c r="H250" s="2"/>
      <c r="I250" s="2"/>
    </row>
    <row r="251" spans="1:9">
      <c r="A251" s="2"/>
      <c r="B251" s="18"/>
      <c r="C251" s="14"/>
      <c r="D251" s="18"/>
      <c r="E251" s="18"/>
      <c r="F251" s="18"/>
      <c r="G251" s="19"/>
      <c r="H251" s="2"/>
      <c r="I251" s="2"/>
    </row>
    <row r="252" spans="1:9">
      <c r="A252" s="2"/>
      <c r="B252" s="18"/>
      <c r="C252" s="14"/>
      <c r="D252" s="18"/>
      <c r="E252" s="18"/>
      <c r="F252" s="18"/>
      <c r="G252" s="19"/>
      <c r="H252" s="2"/>
      <c r="I252" s="2"/>
    </row>
    <row r="253" spans="1:9">
      <c r="A253" s="2"/>
      <c r="B253" s="18"/>
      <c r="C253" s="14"/>
      <c r="D253" s="18"/>
      <c r="E253" s="18"/>
      <c r="F253" s="18"/>
      <c r="G253" s="19"/>
      <c r="H253" s="2"/>
      <c r="I253" s="2"/>
    </row>
    <row r="254" spans="1:9">
      <c r="A254" s="2"/>
      <c r="B254" s="18"/>
      <c r="C254" s="14"/>
      <c r="D254" s="18"/>
      <c r="E254" s="18"/>
      <c r="F254" s="18"/>
      <c r="G254" s="19"/>
      <c r="H254" s="2"/>
      <c r="I254" s="2"/>
    </row>
    <row r="255" spans="1:9">
      <c r="A255" s="2"/>
      <c r="B255" s="18"/>
      <c r="C255" s="14"/>
      <c r="D255" s="18"/>
      <c r="E255" s="18"/>
      <c r="F255" s="18"/>
      <c r="G255" s="19"/>
      <c r="H255" s="2"/>
      <c r="I255" s="2"/>
    </row>
    <row r="256" spans="1:9">
      <c r="A256" s="2"/>
      <c r="B256" s="18"/>
      <c r="C256" s="14"/>
      <c r="D256" s="18"/>
      <c r="E256" s="18"/>
      <c r="F256" s="18"/>
      <c r="G256" s="19"/>
      <c r="H256" s="2"/>
      <c r="I256" s="2"/>
    </row>
    <row r="257" spans="1:9">
      <c r="A257" s="2"/>
      <c r="B257" s="18"/>
      <c r="C257" s="14"/>
      <c r="D257" s="18"/>
      <c r="E257" s="18"/>
      <c r="F257" s="18"/>
      <c r="G257" s="19"/>
      <c r="H257" s="2"/>
      <c r="I257" s="2"/>
    </row>
    <row r="258" spans="1:9">
      <c r="A258" s="2"/>
      <c r="B258" s="18"/>
      <c r="C258" s="14"/>
      <c r="D258" s="18"/>
      <c r="E258" s="18"/>
      <c r="F258" s="18"/>
      <c r="G258" s="19"/>
      <c r="H258" s="2"/>
      <c r="I258" s="2"/>
    </row>
    <row r="259" spans="1:9">
      <c r="A259" s="2"/>
      <c r="B259" s="18"/>
      <c r="C259" s="14"/>
      <c r="D259" s="18"/>
      <c r="E259" s="18"/>
      <c r="F259" s="18"/>
      <c r="G259" s="19"/>
      <c r="H259" s="2"/>
      <c r="I259" s="2"/>
    </row>
    <row r="260" spans="1:9">
      <c r="A260" s="2"/>
      <c r="B260" s="18"/>
      <c r="C260" s="14"/>
      <c r="D260" s="18"/>
      <c r="E260" s="18"/>
      <c r="F260" s="18"/>
      <c r="G260" s="19"/>
      <c r="H260" s="2"/>
      <c r="I260" s="2"/>
    </row>
    <row r="261" spans="1:9">
      <c r="A261" s="2"/>
      <c r="B261" s="18"/>
      <c r="C261" s="14"/>
      <c r="D261" s="18"/>
      <c r="E261" s="18"/>
      <c r="F261" s="18"/>
      <c r="G261" s="19"/>
      <c r="H261" s="2"/>
      <c r="I261" s="2"/>
    </row>
    <row r="262" spans="1:9">
      <c r="A262" s="2"/>
      <c r="B262" s="18"/>
      <c r="C262" s="14"/>
      <c r="D262" s="18"/>
      <c r="E262" s="18"/>
      <c r="F262" s="18"/>
      <c r="G262" s="19"/>
      <c r="H262" s="2"/>
      <c r="I262" s="2"/>
    </row>
    <row r="263" spans="1:9">
      <c r="A263" s="2"/>
      <c r="B263" s="18"/>
      <c r="C263" s="14"/>
      <c r="D263" s="18"/>
      <c r="E263" s="18"/>
      <c r="F263" s="18"/>
      <c r="G263" s="19"/>
      <c r="H263" s="2"/>
      <c r="I263" s="2"/>
    </row>
    <row r="264" spans="1:9">
      <c r="A264" s="2"/>
      <c r="B264" s="18"/>
      <c r="C264" s="14"/>
      <c r="D264" s="18"/>
      <c r="E264" s="18"/>
      <c r="F264" s="18"/>
      <c r="G264" s="19"/>
      <c r="H264" s="2"/>
      <c r="I264" s="2"/>
    </row>
    <row r="265" spans="1:9">
      <c r="A265" s="2"/>
      <c r="B265" s="18"/>
      <c r="C265" s="14"/>
      <c r="D265" s="18"/>
      <c r="E265" s="18"/>
      <c r="F265" s="18"/>
      <c r="G265" s="19"/>
      <c r="H265" s="2"/>
      <c r="I265" s="2"/>
    </row>
    <row r="266" spans="1:9">
      <c r="A266" s="2"/>
      <c r="B266" s="18"/>
      <c r="C266" s="14"/>
      <c r="D266" s="18"/>
      <c r="E266" s="18"/>
      <c r="F266" s="18"/>
      <c r="G266" s="19"/>
      <c r="H266" s="2"/>
      <c r="I266" s="2"/>
    </row>
    <row r="267" spans="1:9">
      <c r="A267" s="2"/>
      <c r="B267" s="18"/>
      <c r="C267" s="14"/>
      <c r="D267" s="18"/>
      <c r="E267" s="18"/>
      <c r="F267" s="18"/>
      <c r="G267" s="19"/>
      <c r="H267" s="2"/>
      <c r="I267" s="2"/>
    </row>
    <row r="268" spans="1:9">
      <c r="A268" s="2"/>
      <c r="B268" s="18"/>
      <c r="C268" s="14"/>
      <c r="D268" s="18"/>
      <c r="E268" s="18"/>
      <c r="F268" s="18"/>
      <c r="G268" s="19"/>
      <c r="H268" s="2"/>
      <c r="I268" s="2"/>
    </row>
    <row r="269" spans="1:9">
      <c r="A269" s="2"/>
      <c r="B269" s="18"/>
      <c r="C269" s="14"/>
      <c r="D269" s="18"/>
      <c r="E269" s="18"/>
      <c r="F269" s="18"/>
      <c r="G269" s="19"/>
      <c r="H269" s="2"/>
      <c r="I269" s="2"/>
    </row>
    <row r="270" spans="1:9">
      <c r="A270" s="2"/>
      <c r="B270" s="18"/>
      <c r="C270" s="14"/>
      <c r="D270" s="18"/>
      <c r="E270" s="18"/>
      <c r="F270" s="18"/>
      <c r="G270" s="19"/>
      <c r="H270" s="2"/>
      <c r="I270" s="2"/>
    </row>
    <row r="271" spans="1:9">
      <c r="A271" s="2"/>
      <c r="B271" s="18"/>
      <c r="C271" s="14"/>
      <c r="D271" s="18"/>
      <c r="E271" s="18"/>
      <c r="F271" s="18"/>
      <c r="G271" s="19"/>
      <c r="H271" s="2"/>
      <c r="I271" s="2"/>
    </row>
    <row r="272" spans="1:9">
      <c r="A272" s="2"/>
      <c r="B272" s="18"/>
      <c r="C272" s="14"/>
      <c r="D272" s="18"/>
      <c r="E272" s="18"/>
      <c r="F272" s="18"/>
      <c r="G272" s="19"/>
      <c r="H272" s="2"/>
      <c r="I272" s="2"/>
    </row>
    <row r="273" spans="1:9">
      <c r="A273" s="2"/>
      <c r="B273" s="18"/>
      <c r="C273" s="14"/>
      <c r="D273" s="18"/>
      <c r="E273" s="18"/>
      <c r="F273" s="18"/>
      <c r="G273" s="19"/>
      <c r="H273" s="2"/>
      <c r="I273" s="2"/>
    </row>
    <row r="274" spans="1:9">
      <c r="A274" s="2"/>
      <c r="B274" s="18"/>
      <c r="C274" s="14"/>
      <c r="D274" s="18"/>
      <c r="E274" s="18"/>
      <c r="F274" s="18"/>
      <c r="G274" s="19"/>
      <c r="H274" s="2"/>
      <c r="I274" s="2"/>
    </row>
    <row r="275" spans="1:9">
      <c r="A275" s="2"/>
      <c r="B275" s="18"/>
      <c r="C275" s="14"/>
      <c r="D275" s="18"/>
      <c r="E275" s="18"/>
      <c r="F275" s="18"/>
      <c r="G275" s="19"/>
      <c r="H275" s="2"/>
      <c r="I275" s="2"/>
    </row>
    <row r="276" spans="1:9">
      <c r="A276" s="2"/>
      <c r="B276" s="18"/>
      <c r="C276" s="14"/>
      <c r="D276" s="18"/>
      <c r="E276" s="18"/>
      <c r="F276" s="18"/>
      <c r="G276" s="19"/>
      <c r="H276" s="2"/>
      <c r="I276" s="2"/>
    </row>
    <row r="277" spans="1:9">
      <c r="A277" s="2"/>
      <c r="B277" s="18"/>
      <c r="C277" s="14"/>
      <c r="D277" s="18"/>
      <c r="E277" s="18"/>
      <c r="F277" s="18"/>
      <c r="G277" s="19"/>
      <c r="H277" s="2"/>
      <c r="I277" s="2"/>
    </row>
    <row r="278" spans="1:9">
      <c r="A278" s="2"/>
      <c r="B278" s="18"/>
      <c r="C278" s="14"/>
      <c r="D278" s="18"/>
      <c r="E278" s="18"/>
      <c r="F278" s="18"/>
      <c r="G278" s="19"/>
      <c r="H278" s="2"/>
      <c r="I278" s="2"/>
    </row>
    <row r="279" spans="1:9">
      <c r="A279" s="2"/>
      <c r="B279" s="18"/>
      <c r="C279" s="14"/>
      <c r="D279" s="18"/>
      <c r="E279" s="18"/>
      <c r="F279" s="18"/>
      <c r="G279" s="19"/>
      <c r="H279" s="2"/>
      <c r="I279" s="2"/>
    </row>
    <row r="280" spans="1:9">
      <c r="A280" s="2"/>
      <c r="B280" s="18"/>
      <c r="C280" s="14"/>
      <c r="D280" s="18"/>
      <c r="E280" s="18"/>
      <c r="F280" s="18"/>
      <c r="G280" s="19"/>
      <c r="H280" s="2"/>
      <c r="I280" s="2"/>
    </row>
    <row r="281" spans="1:9">
      <c r="A281" s="2"/>
      <c r="B281" s="18"/>
      <c r="C281" s="14"/>
      <c r="D281" s="18"/>
      <c r="E281" s="18"/>
      <c r="F281" s="18"/>
      <c r="G281" s="19"/>
      <c r="H281" s="2"/>
      <c r="I281" s="2"/>
    </row>
    <row r="282" spans="1:9">
      <c r="A282" s="2"/>
      <c r="B282" s="18"/>
      <c r="C282" s="14"/>
      <c r="D282" s="18"/>
      <c r="E282" s="18"/>
      <c r="F282" s="18"/>
      <c r="G282" s="19"/>
      <c r="H282" s="2"/>
      <c r="I282" s="2"/>
    </row>
    <row r="283" spans="1:9">
      <c r="A283" s="2"/>
      <c r="B283" s="18"/>
      <c r="C283" s="14"/>
      <c r="D283" s="18"/>
      <c r="E283" s="18"/>
      <c r="F283" s="18"/>
      <c r="G283" s="19"/>
      <c r="H283" s="2"/>
      <c r="I283" s="2"/>
    </row>
    <row r="284" spans="1:9">
      <c r="A284" s="2"/>
      <c r="B284" s="18"/>
      <c r="C284" s="14"/>
      <c r="D284" s="18"/>
      <c r="E284" s="18"/>
      <c r="F284" s="18"/>
      <c r="G284" s="19"/>
      <c r="H284" s="2"/>
      <c r="I284" s="2"/>
    </row>
    <row r="285" spans="1:9">
      <c r="A285" s="2"/>
      <c r="B285" s="18"/>
      <c r="C285" s="14"/>
      <c r="D285" s="18"/>
      <c r="E285" s="18"/>
      <c r="F285" s="18"/>
      <c r="G285" s="19"/>
      <c r="H285" s="2"/>
      <c r="I285" s="2"/>
    </row>
    <row r="286" spans="1:9">
      <c r="A286" s="2"/>
      <c r="B286" s="18"/>
      <c r="C286" s="14"/>
      <c r="D286" s="18"/>
      <c r="E286" s="18"/>
      <c r="F286" s="18"/>
      <c r="G286" s="19"/>
      <c r="H286" s="2"/>
      <c r="I286" s="2"/>
    </row>
    <row r="287" spans="1:9">
      <c r="A287" s="2"/>
      <c r="B287" s="18"/>
      <c r="C287" s="14"/>
      <c r="D287" s="18"/>
      <c r="E287" s="18"/>
      <c r="F287" s="18"/>
      <c r="G287" s="19"/>
      <c r="H287" s="2"/>
      <c r="I287" s="2"/>
    </row>
    <row r="288" spans="1:9">
      <c r="A288" s="2"/>
      <c r="B288" s="18"/>
      <c r="C288" s="14"/>
      <c r="D288" s="18"/>
      <c r="E288" s="18"/>
      <c r="F288" s="18"/>
      <c r="G288" s="19"/>
      <c r="H288" s="2"/>
      <c r="I288" s="2"/>
    </row>
    <row r="289" spans="1:9">
      <c r="A289" s="2"/>
      <c r="B289" s="18"/>
      <c r="C289" s="14"/>
      <c r="D289" s="18"/>
      <c r="E289" s="18"/>
      <c r="F289" s="18"/>
      <c r="G289" s="19"/>
      <c r="H289" s="2"/>
      <c r="I289" s="2"/>
    </row>
    <row r="290" spans="1:9">
      <c r="A290" s="2"/>
      <c r="B290" s="18"/>
      <c r="C290" s="14"/>
      <c r="D290" s="18"/>
      <c r="E290" s="18"/>
      <c r="F290" s="18"/>
      <c r="G290" s="19"/>
      <c r="H290" s="2"/>
      <c r="I290" s="2"/>
    </row>
    <row r="291" spans="1:9">
      <c r="A291" s="2"/>
      <c r="B291" s="18"/>
      <c r="C291" s="14"/>
      <c r="D291" s="18"/>
      <c r="E291" s="18"/>
      <c r="F291" s="18"/>
      <c r="G291" s="19"/>
      <c r="H291" s="2"/>
      <c r="I291" s="2"/>
    </row>
    <row r="292" spans="1:9">
      <c r="A292" s="2"/>
      <c r="B292" s="18"/>
      <c r="C292" s="14"/>
      <c r="D292" s="18"/>
      <c r="E292" s="18"/>
      <c r="F292" s="18"/>
      <c r="G292" s="19"/>
      <c r="H292" s="2"/>
      <c r="I292" s="2"/>
    </row>
    <row r="293" spans="1:9">
      <c r="A293" s="2"/>
      <c r="B293" s="18"/>
      <c r="C293" s="14"/>
      <c r="D293" s="18"/>
      <c r="E293" s="18"/>
      <c r="F293" s="18"/>
      <c r="G293" s="19"/>
      <c r="H293" s="2"/>
      <c r="I293" s="2"/>
    </row>
    <row r="294" spans="1:9">
      <c r="A294" s="2"/>
      <c r="B294" s="18"/>
      <c r="C294" s="14"/>
      <c r="D294" s="18"/>
      <c r="E294" s="18"/>
      <c r="F294" s="18"/>
      <c r="G294" s="19"/>
      <c r="H294" s="2"/>
      <c r="I294" s="2"/>
    </row>
    <row r="295" spans="1:9">
      <c r="A295" s="2"/>
      <c r="B295" s="18"/>
      <c r="C295" s="14"/>
      <c r="D295" s="18"/>
      <c r="E295" s="18"/>
      <c r="F295" s="18"/>
      <c r="G295" s="19"/>
      <c r="H295" s="2"/>
      <c r="I295" s="2"/>
    </row>
    <row r="296" spans="1:9">
      <c r="A296" s="2"/>
      <c r="B296" s="18"/>
      <c r="C296" s="14"/>
      <c r="D296" s="18"/>
      <c r="E296" s="18"/>
      <c r="F296" s="18"/>
      <c r="G296" s="19"/>
      <c r="H296" s="2"/>
      <c r="I296" s="2"/>
    </row>
    <row r="297" spans="1:9">
      <c r="A297" s="2"/>
      <c r="B297" s="18"/>
      <c r="C297" s="14"/>
      <c r="D297" s="18"/>
      <c r="E297" s="18"/>
      <c r="F297" s="18"/>
      <c r="G297" s="19"/>
      <c r="H297" s="2"/>
      <c r="I297" s="2"/>
    </row>
    <row r="298" spans="1:9">
      <c r="A298" s="2"/>
      <c r="B298" s="18"/>
      <c r="C298" s="14"/>
      <c r="D298" s="18"/>
      <c r="E298" s="18"/>
      <c r="F298" s="18"/>
      <c r="G298" s="19"/>
      <c r="H298" s="2"/>
      <c r="I298" s="2"/>
    </row>
    <row r="299" spans="1:9">
      <c r="A299" s="2"/>
      <c r="B299" s="18"/>
      <c r="C299" s="14"/>
      <c r="D299" s="18"/>
      <c r="E299" s="18"/>
      <c r="F299" s="18"/>
      <c r="G299" s="19"/>
      <c r="H299" s="2"/>
      <c r="I299" s="2"/>
    </row>
    <row r="300" spans="1:9">
      <c r="A300" s="2"/>
      <c r="B300" s="18"/>
      <c r="C300" s="14"/>
      <c r="D300" s="18"/>
      <c r="E300" s="18"/>
      <c r="F300" s="18"/>
      <c r="G300" s="19"/>
      <c r="H300" s="2"/>
      <c r="I300" s="2"/>
    </row>
    <row r="301" spans="1:9">
      <c r="A301" s="2"/>
      <c r="B301" s="18"/>
      <c r="C301" s="14"/>
      <c r="D301" s="18"/>
      <c r="E301" s="18"/>
      <c r="F301" s="18"/>
      <c r="G301" s="19"/>
      <c r="H301" s="2"/>
      <c r="I301" s="2"/>
    </row>
    <row r="302" spans="1:9">
      <c r="A302" s="2"/>
      <c r="B302" s="18"/>
      <c r="C302" s="14"/>
      <c r="D302" s="18"/>
      <c r="E302" s="18"/>
      <c r="F302" s="18"/>
      <c r="G302" s="19"/>
      <c r="H302" s="2"/>
      <c r="I302" s="2"/>
    </row>
    <row r="303" spans="1:9">
      <c r="A303" s="2"/>
      <c r="B303" s="18"/>
      <c r="C303" s="14"/>
      <c r="D303" s="18"/>
      <c r="E303" s="18"/>
      <c r="F303" s="18"/>
      <c r="G303" s="19"/>
      <c r="H303" s="2"/>
      <c r="I303" s="2"/>
    </row>
    <row r="304" spans="1:9">
      <c r="A304" s="2"/>
      <c r="B304" s="18"/>
      <c r="C304" s="14"/>
      <c r="D304" s="18"/>
      <c r="E304" s="18"/>
      <c r="F304" s="18"/>
      <c r="G304" s="19"/>
      <c r="H304" s="2"/>
      <c r="I304" s="2"/>
    </row>
    <row r="305" spans="1:9">
      <c r="A305" s="2"/>
      <c r="B305" s="18"/>
      <c r="C305" s="14"/>
      <c r="D305" s="18"/>
      <c r="E305" s="18"/>
      <c r="F305" s="18"/>
      <c r="G305" s="19"/>
      <c r="H305" s="2"/>
      <c r="I305" s="2"/>
    </row>
    <row r="306" spans="1:9">
      <c r="A306" s="2"/>
      <c r="B306" s="18"/>
      <c r="C306" s="14"/>
      <c r="D306" s="18"/>
      <c r="E306" s="18"/>
      <c r="F306" s="18"/>
      <c r="G306" s="19"/>
      <c r="H306" s="2"/>
      <c r="I306" s="2"/>
    </row>
    <row r="307" spans="1:9">
      <c r="A307" s="2"/>
      <c r="B307" s="18"/>
      <c r="C307" s="14"/>
      <c r="D307" s="18"/>
      <c r="E307" s="18"/>
      <c r="F307" s="18"/>
      <c r="G307" s="19"/>
      <c r="H307" s="2"/>
      <c r="I307" s="2"/>
    </row>
    <row r="308" spans="1:9">
      <c r="A308" s="2"/>
      <c r="B308" s="18"/>
      <c r="C308" s="14"/>
      <c r="D308" s="18"/>
      <c r="E308" s="18"/>
      <c r="F308" s="18"/>
      <c r="G308" s="19"/>
      <c r="H308" s="2"/>
      <c r="I308" s="2"/>
    </row>
    <row r="309" spans="1:9">
      <c r="A309" s="2"/>
      <c r="B309" s="18"/>
      <c r="C309" s="14"/>
      <c r="D309" s="18"/>
      <c r="E309" s="18"/>
      <c r="F309" s="18"/>
      <c r="G309" s="19"/>
      <c r="H309" s="2"/>
      <c r="I309" s="2"/>
    </row>
    <row r="310" spans="1:9">
      <c r="A310" s="2"/>
      <c r="B310" s="18"/>
      <c r="C310" s="14"/>
      <c r="D310" s="18"/>
      <c r="E310" s="18"/>
      <c r="F310" s="18"/>
      <c r="G310" s="19"/>
      <c r="H310" s="2"/>
      <c r="I310" s="2"/>
    </row>
    <row r="311" spans="1:9">
      <c r="A311" s="2"/>
      <c r="B311" s="18"/>
      <c r="C311" s="14"/>
      <c r="D311" s="18"/>
      <c r="E311" s="18"/>
      <c r="F311" s="18"/>
      <c r="G311" s="19"/>
      <c r="H311" s="2"/>
      <c r="I311" s="2"/>
    </row>
    <row r="312" spans="1:9">
      <c r="A312" s="2"/>
      <c r="B312" s="18"/>
      <c r="C312" s="14"/>
      <c r="D312" s="18"/>
      <c r="E312" s="18"/>
      <c r="F312" s="18"/>
      <c r="G312" s="19"/>
      <c r="H312" s="2"/>
      <c r="I312" s="2"/>
    </row>
    <row r="313" spans="1:9">
      <c r="A313" s="2"/>
      <c r="B313" s="18"/>
      <c r="C313" s="14"/>
      <c r="D313" s="18"/>
      <c r="E313" s="18"/>
      <c r="F313" s="18"/>
      <c r="G313" s="19"/>
      <c r="H313" s="2"/>
      <c r="I313" s="2"/>
    </row>
    <row r="314" spans="1:9">
      <c r="A314" s="2"/>
      <c r="B314" s="18"/>
      <c r="C314" s="14"/>
      <c r="D314" s="18"/>
      <c r="E314" s="18"/>
      <c r="F314" s="18"/>
      <c r="G314" s="19"/>
      <c r="H314" s="2"/>
      <c r="I314" s="2"/>
    </row>
    <row r="315" spans="1:9">
      <c r="A315" s="2"/>
      <c r="B315" s="18"/>
      <c r="C315" s="14"/>
      <c r="D315" s="18"/>
      <c r="E315" s="18"/>
      <c r="F315" s="18"/>
      <c r="G315" s="19"/>
      <c r="H315" s="2"/>
      <c r="I315" s="2"/>
    </row>
    <row r="316" spans="1:9">
      <c r="A316" s="2"/>
      <c r="B316" s="18"/>
      <c r="C316" s="14"/>
      <c r="D316" s="18"/>
      <c r="E316" s="18"/>
      <c r="F316" s="18"/>
      <c r="G316" s="19"/>
      <c r="H316" s="2"/>
      <c r="I316" s="2"/>
    </row>
    <row r="317" spans="1:9">
      <c r="A317" s="2"/>
      <c r="B317" s="18"/>
      <c r="C317" s="14"/>
      <c r="D317" s="18"/>
      <c r="E317" s="18"/>
      <c r="F317" s="18"/>
      <c r="G317" s="19"/>
      <c r="H317" s="2"/>
      <c r="I317" s="2"/>
    </row>
    <row r="318" spans="1:9">
      <c r="A318" s="2"/>
      <c r="B318" s="18"/>
      <c r="C318" s="14"/>
      <c r="D318" s="18"/>
      <c r="E318" s="18"/>
      <c r="F318" s="18"/>
      <c r="G318" s="19"/>
      <c r="H318" s="2"/>
      <c r="I318" s="2"/>
    </row>
    <row r="319" spans="1:9">
      <c r="A319" s="2"/>
      <c r="B319" s="18"/>
      <c r="C319" s="14"/>
      <c r="D319" s="18"/>
      <c r="E319" s="18"/>
      <c r="F319" s="18"/>
      <c r="G319" s="19"/>
      <c r="H319" s="2"/>
      <c r="I319" s="2"/>
    </row>
    <row r="320" spans="1:9">
      <c r="A320" s="2"/>
      <c r="B320" s="18"/>
      <c r="C320" s="14"/>
      <c r="D320" s="18"/>
      <c r="E320" s="18"/>
      <c r="F320" s="18"/>
      <c r="G320" s="19"/>
      <c r="H320" s="2"/>
      <c r="I320" s="2"/>
    </row>
    <row r="321" spans="1:9">
      <c r="A321" s="2"/>
      <c r="B321" s="18"/>
      <c r="C321" s="14"/>
      <c r="D321" s="18"/>
      <c r="E321" s="18"/>
      <c r="F321" s="18"/>
      <c r="G321" s="19"/>
      <c r="H321" s="2"/>
      <c r="I321" s="2"/>
    </row>
    <row r="322" spans="1:9">
      <c r="A322" s="2"/>
      <c r="B322" s="18"/>
      <c r="C322" s="14"/>
      <c r="D322" s="18"/>
      <c r="E322" s="18"/>
      <c r="F322" s="18"/>
      <c r="G322" s="19"/>
      <c r="H322" s="2"/>
      <c r="I322" s="2"/>
    </row>
    <row r="323" spans="1:9">
      <c r="A323" s="2"/>
      <c r="B323" s="18"/>
      <c r="C323" s="14"/>
      <c r="D323" s="18"/>
      <c r="E323" s="18"/>
      <c r="F323" s="18"/>
      <c r="G323" s="19"/>
      <c r="H323" s="2"/>
      <c r="I323" s="2"/>
    </row>
    <row r="324" spans="1:9">
      <c r="A324" s="2"/>
      <c r="B324" s="18"/>
      <c r="C324" s="14"/>
      <c r="D324" s="18"/>
      <c r="E324" s="18"/>
      <c r="F324" s="18"/>
      <c r="G324" s="19"/>
      <c r="H324" s="2"/>
      <c r="I324" s="2"/>
    </row>
    <row r="325" spans="1:9">
      <c r="A325" s="2"/>
      <c r="B325" s="18"/>
      <c r="C325" s="14"/>
      <c r="D325" s="18"/>
      <c r="E325" s="18"/>
      <c r="F325" s="18"/>
      <c r="G325" s="19"/>
      <c r="H325" s="2"/>
      <c r="I325" s="2"/>
    </row>
    <row r="326" spans="1:9">
      <c r="A326" s="2"/>
      <c r="B326" s="18"/>
      <c r="C326" s="14"/>
      <c r="D326" s="18"/>
      <c r="E326" s="18"/>
      <c r="F326" s="18"/>
      <c r="G326" s="19"/>
      <c r="H326" s="2"/>
      <c r="I326" s="2"/>
    </row>
    <row r="327" spans="1:9">
      <c r="A327" s="2"/>
      <c r="B327" s="18"/>
      <c r="C327" s="14"/>
      <c r="D327" s="18"/>
      <c r="E327" s="18"/>
      <c r="F327" s="18"/>
      <c r="G327" s="19"/>
      <c r="H327" s="2"/>
      <c r="I327" s="2"/>
    </row>
    <row r="328" spans="1:9">
      <c r="A328" s="2"/>
      <c r="B328" s="18"/>
      <c r="C328" s="14"/>
      <c r="D328" s="18"/>
      <c r="E328" s="18"/>
      <c r="F328" s="18"/>
      <c r="G328" s="19"/>
      <c r="H328" s="2"/>
      <c r="I328" s="2"/>
    </row>
    <row r="329" spans="1:9">
      <c r="A329" s="2"/>
      <c r="B329" s="18"/>
      <c r="C329" s="14"/>
      <c r="D329" s="18"/>
      <c r="E329" s="18"/>
      <c r="F329" s="18"/>
      <c r="G329" s="19"/>
      <c r="H329" s="2"/>
      <c r="I329" s="2"/>
    </row>
    <row r="330" spans="1:9">
      <c r="A330" s="2"/>
      <c r="B330" s="18"/>
      <c r="C330" s="14"/>
      <c r="D330" s="18"/>
      <c r="E330" s="18"/>
      <c r="F330" s="18"/>
      <c r="G330" s="19"/>
      <c r="H330" s="2"/>
      <c r="I330" s="2"/>
    </row>
    <row r="331" spans="1:9">
      <c r="A331" s="2"/>
      <c r="B331" s="18"/>
      <c r="C331" s="14"/>
      <c r="D331" s="18"/>
      <c r="E331" s="18"/>
      <c r="F331" s="18"/>
      <c r="G331" s="19"/>
      <c r="H331" s="2"/>
      <c r="I331" s="2"/>
    </row>
    <row r="332" spans="1:9">
      <c r="A332" s="2"/>
      <c r="B332" s="18"/>
      <c r="C332" s="14"/>
      <c r="D332" s="18"/>
      <c r="E332" s="18"/>
      <c r="F332" s="18"/>
      <c r="G332" s="19"/>
      <c r="H332" s="2"/>
      <c r="I332" s="2"/>
    </row>
    <row r="333" spans="1:9">
      <c r="A333" s="2"/>
      <c r="B333" s="18"/>
      <c r="C333" s="14"/>
      <c r="D333" s="18"/>
      <c r="E333" s="18"/>
      <c r="F333" s="18"/>
      <c r="G333" s="19"/>
      <c r="H333" s="2"/>
      <c r="I333" s="2"/>
    </row>
    <row r="334" spans="1:9">
      <c r="A334" s="2"/>
      <c r="B334" s="18"/>
      <c r="C334" s="14"/>
      <c r="D334" s="18"/>
      <c r="E334" s="18"/>
      <c r="F334" s="18"/>
      <c r="G334" s="19"/>
      <c r="H334" s="2"/>
      <c r="I334" s="2"/>
    </row>
    <row r="335" spans="1:9">
      <c r="A335" s="2"/>
      <c r="B335" s="18"/>
      <c r="C335" s="14"/>
      <c r="D335" s="18"/>
      <c r="E335" s="18"/>
      <c r="F335" s="18"/>
      <c r="G335" s="19"/>
      <c r="H335" s="2"/>
      <c r="I335" s="2"/>
    </row>
    <row r="336" spans="1:9">
      <c r="A336" s="2"/>
      <c r="B336" s="18"/>
      <c r="C336" s="14"/>
      <c r="D336" s="18"/>
      <c r="E336" s="18"/>
      <c r="F336" s="18"/>
      <c r="G336" s="19"/>
      <c r="H336" s="2"/>
      <c r="I336" s="2"/>
    </row>
    <row r="337" spans="1:9">
      <c r="A337" s="2"/>
      <c r="B337" s="18"/>
      <c r="C337" s="14"/>
      <c r="D337" s="18"/>
      <c r="E337" s="18"/>
      <c r="F337" s="18"/>
      <c r="G337" s="19"/>
      <c r="H337" s="2"/>
      <c r="I337" s="2"/>
    </row>
    <row r="338" spans="1:9">
      <c r="A338" s="2"/>
      <c r="B338" s="18"/>
      <c r="C338" s="14"/>
      <c r="D338" s="18"/>
      <c r="E338" s="18"/>
      <c r="F338" s="18"/>
      <c r="G338" s="19"/>
      <c r="H338" s="2"/>
      <c r="I338" s="2"/>
    </row>
    <row r="339" spans="1:9">
      <c r="A339" s="2"/>
      <c r="B339" s="18"/>
      <c r="C339" s="14"/>
      <c r="D339" s="18"/>
      <c r="E339" s="18"/>
      <c r="F339" s="18"/>
      <c r="G339" s="19"/>
      <c r="H339" s="2"/>
      <c r="I339" s="2"/>
    </row>
    <row r="340" spans="1:9">
      <c r="A340" s="2"/>
      <c r="B340" s="18"/>
      <c r="C340" s="14"/>
      <c r="D340" s="18"/>
      <c r="E340" s="18"/>
      <c r="F340" s="18"/>
      <c r="G340" s="19"/>
      <c r="H340" s="2"/>
      <c r="I340" s="2"/>
    </row>
    <row r="341" spans="1:9">
      <c r="A341" s="2"/>
      <c r="B341" s="18"/>
      <c r="C341" s="14"/>
      <c r="D341" s="18"/>
      <c r="E341" s="18"/>
      <c r="F341" s="18"/>
      <c r="G341" s="19"/>
      <c r="H341" s="2"/>
      <c r="I341" s="2"/>
    </row>
    <row r="342" spans="1:9">
      <c r="A342" s="2"/>
      <c r="B342" s="18"/>
      <c r="C342" s="14"/>
      <c r="D342" s="18"/>
      <c r="E342" s="18"/>
      <c r="F342" s="18"/>
      <c r="G342" s="19"/>
      <c r="H342" s="2"/>
      <c r="I342" s="2"/>
    </row>
    <row r="343" spans="1:9">
      <c r="A343" s="2"/>
      <c r="B343" s="18"/>
      <c r="C343" s="14"/>
      <c r="D343" s="18"/>
      <c r="E343" s="18"/>
      <c r="F343" s="18"/>
      <c r="G343" s="19"/>
      <c r="H343" s="2"/>
      <c r="I343" s="2"/>
    </row>
    <row r="344" spans="1:9">
      <c r="A344" s="2"/>
      <c r="B344" s="18"/>
      <c r="C344" s="14"/>
      <c r="D344" s="18"/>
      <c r="E344" s="18"/>
      <c r="F344" s="18"/>
      <c r="G344" s="19"/>
      <c r="H344" s="2"/>
      <c r="I344" s="2"/>
    </row>
    <row r="345" spans="1:9">
      <c r="A345" s="2"/>
      <c r="B345" s="18"/>
      <c r="C345" s="14"/>
      <c r="D345" s="18"/>
      <c r="E345" s="18"/>
      <c r="F345" s="18"/>
      <c r="G345" s="19"/>
      <c r="H345" s="2"/>
      <c r="I345" s="2"/>
    </row>
    <row r="346" spans="1:9">
      <c r="A346" s="2"/>
      <c r="B346" s="18"/>
      <c r="C346" s="14"/>
      <c r="D346" s="18"/>
      <c r="E346" s="18"/>
      <c r="F346" s="18"/>
      <c r="G346" s="19"/>
      <c r="H346" s="2"/>
      <c r="I346" s="2"/>
    </row>
    <row r="347" spans="1:9">
      <c r="A347" s="2"/>
      <c r="B347" s="18"/>
      <c r="C347" s="14"/>
      <c r="D347" s="18"/>
      <c r="E347" s="18"/>
      <c r="F347" s="18"/>
      <c r="G347" s="19"/>
      <c r="H347" s="2"/>
      <c r="I347" s="2"/>
    </row>
    <row r="348" spans="1:9">
      <c r="A348" s="2"/>
      <c r="B348" s="18"/>
      <c r="C348" s="14"/>
      <c r="D348" s="18"/>
      <c r="E348" s="18"/>
      <c r="F348" s="18"/>
      <c r="G348" s="19"/>
      <c r="H348" s="2"/>
      <c r="I348" s="2"/>
    </row>
    <row r="349" spans="1:9">
      <c r="A349" s="2"/>
      <c r="B349" s="18"/>
      <c r="C349" s="14"/>
      <c r="D349" s="18"/>
      <c r="E349" s="18"/>
      <c r="F349" s="18"/>
      <c r="G349" s="19"/>
      <c r="H349" s="2"/>
      <c r="I349" s="2"/>
    </row>
    <row r="350" spans="1:9">
      <c r="A350" s="2"/>
      <c r="B350" s="18"/>
      <c r="C350" s="14"/>
      <c r="D350" s="18"/>
      <c r="E350" s="18"/>
      <c r="F350" s="18"/>
      <c r="G350" s="19"/>
      <c r="H350" s="2"/>
      <c r="I350" s="2"/>
    </row>
    <row r="351" spans="1:9">
      <c r="A351" s="2"/>
      <c r="B351" s="18"/>
      <c r="C351" s="14"/>
      <c r="D351" s="18"/>
      <c r="E351" s="18"/>
      <c r="F351" s="18"/>
      <c r="G351" s="19"/>
      <c r="H351" s="2"/>
      <c r="I351" s="2"/>
    </row>
    <row r="352" spans="1:9">
      <c r="A352" s="2"/>
      <c r="B352" s="18"/>
      <c r="C352" s="14"/>
      <c r="D352" s="18"/>
      <c r="E352" s="18"/>
      <c r="F352" s="18"/>
      <c r="G352" s="19"/>
      <c r="H352" s="2"/>
      <c r="I352" s="2"/>
    </row>
    <row r="353" spans="1:9">
      <c r="A353" s="2"/>
      <c r="B353" s="18"/>
      <c r="C353" s="14"/>
      <c r="D353" s="18"/>
      <c r="E353" s="18"/>
      <c r="F353" s="18"/>
      <c r="G353" s="19"/>
      <c r="H353" s="2"/>
      <c r="I353" s="2"/>
    </row>
    <row r="354" spans="1:9">
      <c r="A354" s="2"/>
      <c r="B354" s="18"/>
      <c r="C354" s="14"/>
      <c r="D354" s="18"/>
      <c r="E354" s="18"/>
      <c r="F354" s="18"/>
      <c r="G354" s="19"/>
      <c r="H354" s="2"/>
      <c r="I354" s="2"/>
    </row>
    <row r="355" spans="1:9">
      <c r="A355" s="2"/>
      <c r="B355" s="18"/>
      <c r="C355" s="14"/>
      <c r="D355" s="18"/>
      <c r="E355" s="18"/>
      <c r="F355" s="18"/>
      <c r="G355" s="19"/>
      <c r="H355" s="2"/>
      <c r="I355" s="2"/>
    </row>
    <row r="356" spans="1:9">
      <c r="A356" s="2"/>
      <c r="B356" s="18"/>
      <c r="C356" s="14"/>
      <c r="D356" s="18"/>
      <c r="E356" s="18"/>
      <c r="F356" s="18"/>
      <c r="G356" s="19"/>
      <c r="H356" s="2"/>
      <c r="I356" s="2"/>
    </row>
    <row r="357" spans="1:9">
      <c r="A357" s="2"/>
      <c r="B357" s="18"/>
      <c r="C357" s="14"/>
      <c r="D357" s="18"/>
      <c r="E357" s="18"/>
      <c r="F357" s="18"/>
      <c r="G357" s="19"/>
      <c r="H357" s="2"/>
      <c r="I357" s="2"/>
    </row>
    <row r="358" spans="1:9">
      <c r="A358" s="2"/>
      <c r="B358" s="18"/>
      <c r="C358" s="14"/>
      <c r="D358" s="18"/>
      <c r="E358" s="18"/>
      <c r="F358" s="18"/>
      <c r="G358" s="19"/>
      <c r="H358" s="2"/>
      <c r="I358" s="2"/>
    </row>
    <row r="359" spans="1:9">
      <c r="A359" s="2"/>
      <c r="B359" s="18"/>
      <c r="C359" s="14"/>
      <c r="D359" s="18"/>
      <c r="E359" s="18"/>
      <c r="F359" s="18"/>
      <c r="G359" s="19"/>
      <c r="H359" s="2"/>
      <c r="I359" s="2"/>
    </row>
    <row r="360" spans="1:9">
      <c r="A360" s="2"/>
      <c r="B360" s="18"/>
      <c r="C360" s="14"/>
      <c r="D360" s="18"/>
      <c r="E360" s="18"/>
      <c r="F360" s="18"/>
      <c r="G360" s="19"/>
      <c r="H360" s="2"/>
      <c r="I360" s="2"/>
    </row>
    <row r="361" spans="1:9">
      <c r="A361" s="2"/>
      <c r="B361" s="18"/>
      <c r="C361" s="14"/>
      <c r="D361" s="18"/>
      <c r="E361" s="18"/>
      <c r="F361" s="18"/>
      <c r="G361" s="19"/>
      <c r="H361" s="2"/>
      <c r="I361" s="2"/>
    </row>
    <row r="362" spans="1:9">
      <c r="A362" s="2"/>
      <c r="B362" s="18"/>
      <c r="C362" s="14"/>
      <c r="D362" s="18"/>
      <c r="E362" s="18"/>
      <c r="F362" s="18"/>
      <c r="G362" s="19"/>
      <c r="H362" s="2"/>
      <c r="I362" s="2"/>
    </row>
    <row r="363" spans="1:9">
      <c r="A363" s="2"/>
      <c r="B363" s="18"/>
      <c r="C363" s="14"/>
      <c r="D363" s="18"/>
      <c r="E363" s="18"/>
      <c r="F363" s="18"/>
      <c r="G363" s="19"/>
      <c r="H363" s="2"/>
      <c r="I363" s="2"/>
    </row>
    <row r="364" spans="1:9">
      <c r="A364" s="2"/>
      <c r="B364" s="18"/>
      <c r="C364" s="14"/>
      <c r="D364" s="18"/>
      <c r="E364" s="18"/>
      <c r="F364" s="18"/>
      <c r="G364" s="19"/>
      <c r="H364" s="2"/>
      <c r="I364" s="2"/>
    </row>
    <row r="365" spans="1:9">
      <c r="A365" s="2"/>
      <c r="B365" s="18"/>
      <c r="C365" s="14"/>
      <c r="D365" s="18"/>
      <c r="E365" s="18"/>
      <c r="F365" s="18"/>
      <c r="G365" s="19"/>
      <c r="H365" s="2"/>
      <c r="I365" s="2"/>
    </row>
    <row r="366" spans="1:9">
      <c r="A366" s="2"/>
      <c r="B366" s="18"/>
      <c r="C366" s="14"/>
      <c r="D366" s="18"/>
      <c r="E366" s="18"/>
      <c r="F366" s="18"/>
      <c r="G366" s="19"/>
      <c r="H366" s="2"/>
      <c r="I366" s="2"/>
    </row>
    <row r="367" spans="1:9">
      <c r="A367" s="2"/>
      <c r="B367" s="18"/>
      <c r="C367" s="14"/>
      <c r="D367" s="18"/>
      <c r="E367" s="18"/>
      <c r="F367" s="18"/>
      <c r="G367" s="19"/>
      <c r="H367" s="2"/>
      <c r="I367" s="2"/>
    </row>
    <row r="368" spans="1:9">
      <c r="A368" s="2"/>
      <c r="B368" s="18"/>
      <c r="C368" s="14"/>
      <c r="D368" s="18"/>
      <c r="E368" s="18"/>
      <c r="F368" s="18"/>
      <c r="G368" s="19"/>
      <c r="H368" s="2"/>
      <c r="I368" s="2"/>
    </row>
    <row r="369" spans="1:9">
      <c r="A369" s="2"/>
      <c r="B369" s="18"/>
      <c r="C369" s="14"/>
      <c r="D369" s="18"/>
      <c r="E369" s="18"/>
      <c r="F369" s="18"/>
      <c r="G369" s="19"/>
      <c r="H369" s="2"/>
      <c r="I369" s="2"/>
    </row>
    <row r="370" spans="1:9">
      <c r="A370" s="2"/>
      <c r="B370" s="18"/>
      <c r="C370" s="14"/>
      <c r="D370" s="18"/>
      <c r="E370" s="18"/>
      <c r="F370" s="18"/>
      <c r="G370" s="19"/>
      <c r="H370" s="2"/>
      <c r="I370" s="2"/>
    </row>
    <row r="371" spans="1:9">
      <c r="A371" s="2"/>
      <c r="B371" s="18"/>
      <c r="C371" s="14"/>
      <c r="D371" s="18"/>
      <c r="E371" s="18"/>
      <c r="F371" s="18"/>
      <c r="G371" s="19"/>
      <c r="H371" s="2"/>
      <c r="I371" s="2"/>
    </row>
    <row r="372" spans="1:9">
      <c r="A372" s="2"/>
      <c r="B372" s="18"/>
      <c r="C372" s="14"/>
      <c r="D372" s="18"/>
      <c r="E372" s="18"/>
      <c r="F372" s="18"/>
      <c r="G372" s="19"/>
      <c r="H372" s="2"/>
      <c r="I372" s="2"/>
    </row>
    <row r="373" spans="1:9">
      <c r="A373" s="2"/>
      <c r="B373" s="18"/>
      <c r="C373" s="14"/>
      <c r="D373" s="18"/>
      <c r="E373" s="18"/>
      <c r="F373" s="18"/>
      <c r="G373" s="19"/>
      <c r="H373" s="2"/>
      <c r="I373" s="2"/>
    </row>
    <row r="374" spans="1:9">
      <c r="A374" s="2"/>
      <c r="B374" s="18"/>
      <c r="C374" s="14"/>
      <c r="D374" s="18"/>
      <c r="E374" s="18"/>
      <c r="F374" s="18"/>
      <c r="G374" s="19"/>
      <c r="H374" s="2"/>
      <c r="I374" s="2"/>
    </row>
    <row r="375" spans="1:9">
      <c r="A375" s="2"/>
      <c r="B375" s="18"/>
      <c r="C375" s="14"/>
      <c r="D375" s="18"/>
      <c r="E375" s="18"/>
      <c r="F375" s="18"/>
      <c r="G375" s="19"/>
      <c r="H375" s="2"/>
      <c r="I375" s="2"/>
    </row>
    <row r="376" spans="1:9">
      <c r="A376" s="2"/>
      <c r="B376" s="18"/>
      <c r="C376" s="14"/>
      <c r="D376" s="18"/>
      <c r="E376" s="18"/>
      <c r="F376" s="18"/>
      <c r="G376" s="19"/>
      <c r="H376" s="2"/>
      <c r="I376" s="2"/>
    </row>
    <row r="377" spans="1:9">
      <c r="A377" s="2"/>
      <c r="B377" s="18"/>
      <c r="C377" s="14"/>
      <c r="D377" s="18"/>
      <c r="E377" s="18"/>
      <c r="F377" s="18"/>
      <c r="G377" s="19"/>
      <c r="H377" s="2"/>
      <c r="I377" s="2"/>
    </row>
    <row r="378" spans="1:9">
      <c r="A378" s="2"/>
      <c r="B378" s="18"/>
      <c r="C378" s="14"/>
      <c r="D378" s="18"/>
      <c r="E378" s="18"/>
      <c r="F378" s="18"/>
      <c r="G378" s="19"/>
      <c r="H378" s="2"/>
      <c r="I378" s="2"/>
    </row>
    <row r="379" spans="1:9">
      <c r="A379" s="2"/>
      <c r="B379" s="18"/>
      <c r="C379" s="14"/>
      <c r="D379" s="18"/>
      <c r="E379" s="18"/>
      <c r="F379" s="18"/>
      <c r="G379" s="19"/>
      <c r="H379" s="2"/>
      <c r="I379" s="2"/>
    </row>
    <row r="380" spans="1:9">
      <c r="A380" s="2"/>
      <c r="B380" s="18"/>
      <c r="C380" s="14"/>
      <c r="D380" s="18"/>
      <c r="E380" s="18"/>
      <c r="F380" s="18"/>
      <c r="G380" s="19"/>
      <c r="H380" s="2"/>
      <c r="I380" s="2"/>
    </row>
    <row r="381" spans="1:9">
      <c r="A381" s="2"/>
      <c r="B381" s="18"/>
      <c r="C381" s="14"/>
      <c r="D381" s="18"/>
      <c r="E381" s="18"/>
      <c r="F381" s="18"/>
      <c r="G381" s="19"/>
      <c r="H381" s="2"/>
      <c r="I381" s="2"/>
    </row>
    <row r="382" spans="1:9">
      <c r="A382" s="2"/>
      <c r="B382" s="18"/>
      <c r="C382" s="14"/>
      <c r="D382" s="18"/>
      <c r="E382" s="18"/>
      <c r="F382" s="18"/>
      <c r="G382" s="19"/>
      <c r="H382" s="2"/>
      <c r="I382" s="2"/>
    </row>
    <row r="383" spans="1:9">
      <c r="A383" s="2"/>
      <c r="B383" s="18"/>
      <c r="C383" s="14"/>
      <c r="D383" s="18"/>
      <c r="E383" s="18"/>
      <c r="F383" s="18"/>
      <c r="G383" s="19"/>
      <c r="H383" s="2"/>
      <c r="I383" s="2"/>
    </row>
    <row r="384" spans="1:9">
      <c r="A384" s="2"/>
      <c r="B384" s="18"/>
      <c r="C384" s="14"/>
      <c r="D384" s="18"/>
      <c r="E384" s="18"/>
      <c r="F384" s="18"/>
      <c r="G384" s="19"/>
      <c r="H384" s="2"/>
      <c r="I384" s="2"/>
    </row>
    <row r="385" spans="1:9">
      <c r="A385" s="2"/>
      <c r="B385" s="18"/>
      <c r="C385" s="14"/>
      <c r="D385" s="18"/>
      <c r="E385" s="18"/>
      <c r="F385" s="18"/>
      <c r="G385" s="19"/>
      <c r="H385" s="2"/>
      <c r="I385" s="2"/>
    </row>
    <row r="386" spans="1:9">
      <c r="A386" s="2"/>
      <c r="B386" s="18"/>
      <c r="C386" s="14"/>
      <c r="D386" s="18"/>
      <c r="E386" s="18"/>
      <c r="F386" s="18"/>
      <c r="G386" s="19"/>
      <c r="H386" s="2"/>
      <c r="I386" s="2"/>
    </row>
    <row r="387" spans="1:9">
      <c r="A387" s="2"/>
      <c r="B387" s="18"/>
      <c r="C387" s="14"/>
      <c r="D387" s="18"/>
      <c r="E387" s="18"/>
      <c r="F387" s="18"/>
      <c r="G387" s="19"/>
      <c r="H387" s="2"/>
      <c r="I387" s="2"/>
    </row>
    <row r="388" spans="1:9">
      <c r="A388" s="2"/>
      <c r="B388" s="18"/>
      <c r="C388" s="14"/>
      <c r="D388" s="18"/>
      <c r="E388" s="18"/>
      <c r="F388" s="18"/>
      <c r="G388" s="19"/>
      <c r="H388" s="2"/>
      <c r="I388" s="2"/>
    </row>
    <row r="389" spans="1:9">
      <c r="A389" s="2"/>
      <c r="B389" s="18"/>
      <c r="C389" s="14"/>
      <c r="D389" s="18"/>
      <c r="E389" s="18"/>
      <c r="F389" s="18"/>
      <c r="G389" s="19"/>
      <c r="H389" s="2"/>
      <c r="I389" s="2"/>
    </row>
    <row r="390" spans="1:9">
      <c r="A390" s="2"/>
      <c r="B390" s="18"/>
      <c r="C390" s="14"/>
      <c r="D390" s="18"/>
      <c r="E390" s="18"/>
      <c r="F390" s="18"/>
      <c r="G390" s="19"/>
      <c r="H390" s="2"/>
      <c r="I390" s="2"/>
    </row>
    <row r="391" spans="1:9">
      <c r="A391" s="2"/>
      <c r="B391" s="18"/>
      <c r="C391" s="14"/>
      <c r="D391" s="18"/>
      <c r="E391" s="18"/>
      <c r="F391" s="18"/>
      <c r="G391" s="19"/>
      <c r="H391" s="2"/>
      <c r="I391" s="2"/>
    </row>
    <row r="392" spans="1:9">
      <c r="A392" s="2"/>
      <c r="B392" s="18"/>
      <c r="C392" s="14"/>
      <c r="D392" s="18"/>
      <c r="E392" s="18"/>
      <c r="F392" s="18"/>
      <c r="G392" s="19"/>
      <c r="H392" s="2"/>
      <c r="I392" s="2"/>
    </row>
    <row r="393" spans="1:9">
      <c r="A393" s="2"/>
      <c r="B393" s="18"/>
      <c r="C393" s="14"/>
      <c r="D393" s="18"/>
      <c r="E393" s="18"/>
      <c r="F393" s="18"/>
      <c r="G393" s="19"/>
      <c r="H393" s="2"/>
      <c r="I393" s="2"/>
    </row>
    <row r="394" spans="1:9">
      <c r="A394" s="2"/>
      <c r="B394" s="18"/>
      <c r="C394" s="14"/>
      <c r="D394" s="18"/>
      <c r="E394" s="18"/>
      <c r="F394" s="18"/>
      <c r="G394" s="19"/>
      <c r="H394" s="2"/>
      <c r="I394" s="2"/>
    </row>
    <row r="395" spans="1:9">
      <c r="A395" s="2"/>
      <c r="B395" s="18"/>
      <c r="C395" s="14"/>
      <c r="D395" s="18"/>
      <c r="E395" s="18"/>
      <c r="F395" s="18"/>
      <c r="G395" s="19"/>
      <c r="H395" s="2"/>
      <c r="I395" s="2"/>
    </row>
    <row r="396" spans="1:9">
      <c r="A396" s="2"/>
      <c r="B396" s="18"/>
      <c r="C396" s="14"/>
      <c r="D396" s="18"/>
      <c r="E396" s="18"/>
      <c r="F396" s="18"/>
      <c r="G396" s="19"/>
      <c r="H396" s="2"/>
      <c r="I396" s="2"/>
    </row>
    <row r="397" spans="1:9">
      <c r="A397" s="2"/>
      <c r="B397" s="18"/>
      <c r="C397" s="14"/>
      <c r="D397" s="18"/>
      <c r="E397" s="18"/>
      <c r="F397" s="18"/>
      <c r="G397" s="19"/>
      <c r="H397" s="2"/>
      <c r="I397" s="2"/>
    </row>
    <row r="398" spans="1:9">
      <c r="A398" s="2"/>
      <c r="B398" s="18"/>
      <c r="C398" s="14"/>
      <c r="D398" s="18"/>
      <c r="E398" s="18"/>
      <c r="F398" s="18"/>
      <c r="G398" s="19"/>
      <c r="H398" s="2"/>
      <c r="I398" s="2"/>
    </row>
    <row r="399" spans="1:9">
      <c r="A399" s="2"/>
      <c r="B399" s="18"/>
      <c r="C399" s="14"/>
      <c r="D399" s="18"/>
      <c r="E399" s="18"/>
      <c r="F399" s="18"/>
      <c r="G399" s="19"/>
      <c r="H399" s="2"/>
      <c r="I399" s="2"/>
    </row>
    <row r="400" spans="1:9">
      <c r="A400" s="2"/>
      <c r="B400" s="18"/>
      <c r="C400" s="14"/>
      <c r="D400" s="18"/>
      <c r="E400" s="18"/>
      <c r="F400" s="18"/>
      <c r="G400" s="19"/>
      <c r="H400" s="2"/>
      <c r="I400" s="2"/>
    </row>
    <row r="401" spans="1:9">
      <c r="A401" s="2"/>
      <c r="B401" s="18"/>
      <c r="C401" s="14"/>
      <c r="D401" s="18"/>
      <c r="E401" s="18"/>
      <c r="F401" s="18"/>
      <c r="G401" s="19"/>
      <c r="H401" s="2"/>
      <c r="I401" s="2"/>
    </row>
    <row r="402" spans="1:9">
      <c r="A402" s="2"/>
      <c r="B402" s="18"/>
      <c r="C402" s="14"/>
      <c r="D402" s="18"/>
      <c r="E402" s="18"/>
      <c r="F402" s="18"/>
      <c r="G402" s="19"/>
      <c r="H402" s="2"/>
      <c r="I402" s="2"/>
    </row>
    <row r="403" spans="1:9">
      <c r="A403" s="2"/>
      <c r="B403" s="18"/>
      <c r="C403" s="14"/>
      <c r="D403" s="18"/>
      <c r="E403" s="18"/>
      <c r="F403" s="18"/>
      <c r="G403" s="19"/>
      <c r="H403" s="2"/>
      <c r="I403" s="2"/>
    </row>
    <row r="404" spans="1:9">
      <c r="A404" s="2"/>
      <c r="B404" s="18"/>
      <c r="C404" s="14"/>
      <c r="D404" s="18"/>
      <c r="E404" s="18"/>
      <c r="F404" s="18"/>
      <c r="G404" s="19"/>
      <c r="H404" s="2"/>
      <c r="I404" s="2"/>
    </row>
    <row r="405" spans="1:9">
      <c r="A405" s="2"/>
      <c r="B405" s="18"/>
      <c r="C405" s="14"/>
      <c r="D405" s="18"/>
      <c r="E405" s="18"/>
      <c r="F405" s="18"/>
      <c r="G405" s="19"/>
      <c r="H405" s="2"/>
      <c r="I405" s="2"/>
    </row>
    <row r="406" spans="1:9">
      <c r="A406" s="2"/>
      <c r="B406" s="18"/>
      <c r="C406" s="14"/>
      <c r="D406" s="18"/>
      <c r="E406" s="18"/>
      <c r="F406" s="18"/>
      <c r="G406" s="19"/>
      <c r="H406" s="2"/>
      <c r="I406" s="2"/>
    </row>
    <row r="407" spans="1:9">
      <c r="A407" s="2"/>
      <c r="B407" s="18"/>
      <c r="C407" s="14"/>
      <c r="D407" s="18"/>
      <c r="E407" s="18"/>
      <c r="F407" s="18"/>
      <c r="G407" s="19"/>
      <c r="H407" s="2"/>
      <c r="I407" s="2"/>
    </row>
    <row r="408" spans="1:9">
      <c r="A408" s="2"/>
      <c r="B408" s="18"/>
      <c r="C408" s="14"/>
      <c r="D408" s="18"/>
      <c r="E408" s="18"/>
      <c r="F408" s="18"/>
      <c r="G408" s="19"/>
      <c r="H408" s="2"/>
      <c r="I408" s="2"/>
    </row>
    <row r="409" spans="1:9">
      <c r="A409" s="2"/>
      <c r="B409" s="18"/>
      <c r="C409" s="14"/>
      <c r="D409" s="18"/>
      <c r="E409" s="18"/>
      <c r="F409" s="18"/>
      <c r="G409" s="19"/>
      <c r="H409" s="2"/>
      <c r="I409" s="2"/>
    </row>
    <row r="410" spans="1:9">
      <c r="A410" s="2"/>
      <c r="B410" s="18"/>
      <c r="C410" s="14"/>
      <c r="D410" s="18"/>
      <c r="E410" s="18"/>
      <c r="F410" s="18"/>
      <c r="G410" s="19"/>
      <c r="H410" s="2"/>
      <c r="I410" s="2"/>
    </row>
    <row r="411" spans="1:9">
      <c r="A411" s="2"/>
      <c r="B411" s="18"/>
      <c r="C411" s="14"/>
      <c r="D411" s="18"/>
      <c r="E411" s="18"/>
      <c r="F411" s="18"/>
      <c r="G411" s="19"/>
      <c r="H411" s="2"/>
      <c r="I411" s="2"/>
    </row>
    <row r="412" spans="1:9">
      <c r="A412" s="2"/>
      <c r="B412" s="18"/>
      <c r="C412" s="14"/>
      <c r="D412" s="18"/>
      <c r="E412" s="18"/>
      <c r="F412" s="18"/>
      <c r="G412" s="19"/>
      <c r="H412" s="2"/>
      <c r="I412" s="2"/>
    </row>
    <row r="413" spans="1:9">
      <c r="A413" s="2"/>
      <c r="B413" s="18"/>
      <c r="C413" s="14"/>
      <c r="D413" s="18"/>
      <c r="E413" s="18"/>
      <c r="F413" s="18"/>
      <c r="G413" s="19"/>
      <c r="H413" s="2"/>
      <c r="I413" s="2"/>
    </row>
    <row r="414" spans="1:9">
      <c r="A414" s="2"/>
      <c r="B414" s="18"/>
      <c r="C414" s="14"/>
      <c r="D414" s="18"/>
      <c r="E414" s="18"/>
      <c r="F414" s="18"/>
      <c r="G414" s="19"/>
      <c r="H414" s="2"/>
      <c r="I414" s="2"/>
    </row>
    <row r="415" spans="1:9">
      <c r="A415" s="2"/>
      <c r="B415" s="18"/>
      <c r="C415" s="14"/>
      <c r="D415" s="18"/>
      <c r="E415" s="18"/>
      <c r="F415" s="18"/>
      <c r="G415" s="19"/>
      <c r="H415" s="2"/>
      <c r="I415" s="2"/>
    </row>
    <row r="416" spans="1:9">
      <c r="A416" s="2"/>
      <c r="B416" s="18"/>
      <c r="C416" s="14"/>
      <c r="D416" s="18"/>
      <c r="E416" s="18"/>
      <c r="F416" s="18"/>
      <c r="G416" s="19"/>
      <c r="H416" s="2"/>
      <c r="I416" s="2"/>
    </row>
    <row r="417" spans="1:9">
      <c r="A417" s="2"/>
      <c r="B417" s="18"/>
      <c r="C417" s="14"/>
      <c r="D417" s="18"/>
      <c r="E417" s="18"/>
      <c r="F417" s="18"/>
      <c r="G417" s="19"/>
      <c r="H417" s="2"/>
      <c r="I417" s="2"/>
    </row>
    <row r="418" spans="1:9">
      <c r="A418" s="2"/>
      <c r="B418" s="18"/>
      <c r="C418" s="14"/>
      <c r="D418" s="18"/>
      <c r="E418" s="18"/>
      <c r="F418" s="18"/>
      <c r="G418" s="19"/>
      <c r="H418" s="2"/>
      <c r="I418" s="2"/>
    </row>
    <row r="419" spans="1:9">
      <c r="A419" s="2"/>
      <c r="B419" s="18"/>
      <c r="C419" s="14"/>
      <c r="D419" s="18"/>
      <c r="E419" s="18"/>
      <c r="F419" s="18"/>
      <c r="G419" s="19"/>
      <c r="H419" s="2"/>
      <c r="I419" s="2"/>
    </row>
    <row r="420" spans="1:9">
      <c r="A420" s="2"/>
      <c r="B420" s="18"/>
      <c r="C420" s="14"/>
      <c r="D420" s="18"/>
      <c r="E420" s="18"/>
      <c r="F420" s="18"/>
      <c r="G420" s="19"/>
      <c r="H420" s="2"/>
      <c r="I420" s="2"/>
    </row>
    <row r="421" spans="1:9">
      <c r="A421" s="2"/>
      <c r="B421" s="18"/>
      <c r="C421" s="14"/>
      <c r="D421" s="18"/>
      <c r="E421" s="18"/>
      <c r="F421" s="18"/>
      <c r="G421" s="19"/>
      <c r="H421" s="2"/>
      <c r="I421" s="2"/>
    </row>
    <row r="422" spans="1:9">
      <c r="A422" s="2"/>
      <c r="B422" s="18"/>
      <c r="C422" s="14"/>
      <c r="D422" s="18"/>
      <c r="E422" s="18"/>
      <c r="F422" s="18"/>
      <c r="G422" s="19"/>
      <c r="H422" s="2"/>
      <c r="I422" s="2"/>
    </row>
    <row r="423" spans="1:9">
      <c r="A423" s="2"/>
      <c r="B423" s="18"/>
      <c r="C423" s="14"/>
      <c r="D423" s="18"/>
      <c r="E423" s="18"/>
      <c r="F423" s="18"/>
      <c r="G423" s="19"/>
      <c r="H423" s="2"/>
      <c r="I423" s="2"/>
    </row>
    <row r="424" spans="1:9">
      <c r="A424" s="2"/>
      <c r="B424" s="18"/>
      <c r="C424" s="14"/>
      <c r="D424" s="18"/>
      <c r="E424" s="18"/>
      <c r="F424" s="18"/>
      <c r="G424" s="19"/>
      <c r="H424" s="2"/>
      <c r="I424" s="2"/>
    </row>
    <row r="425" spans="1:9">
      <c r="A425" s="2"/>
      <c r="B425" s="18"/>
      <c r="C425" s="14"/>
      <c r="D425" s="18"/>
      <c r="E425" s="18"/>
      <c r="F425" s="18"/>
      <c r="G425" s="19"/>
      <c r="H425" s="2"/>
      <c r="I425" s="2"/>
    </row>
    <row r="426" spans="1:9">
      <c r="A426" s="2"/>
      <c r="B426" s="18"/>
      <c r="C426" s="14"/>
      <c r="D426" s="18"/>
      <c r="E426" s="18"/>
      <c r="F426" s="18"/>
      <c r="G426" s="19"/>
      <c r="H426" s="2"/>
      <c r="I426" s="2"/>
    </row>
    <row r="427" spans="1:9">
      <c r="A427" s="2"/>
      <c r="B427" s="18"/>
      <c r="C427" s="14"/>
      <c r="D427" s="18"/>
      <c r="E427" s="18"/>
      <c r="F427" s="18"/>
      <c r="G427" s="19"/>
      <c r="H427" s="2"/>
      <c r="I427" s="2"/>
    </row>
    <row r="428" spans="1:9">
      <c r="A428" s="2"/>
      <c r="B428" s="18"/>
      <c r="C428" s="14"/>
      <c r="D428" s="18"/>
      <c r="E428" s="18"/>
      <c r="F428" s="18"/>
      <c r="G428" s="19"/>
      <c r="H428" s="2"/>
      <c r="I428" s="2"/>
    </row>
    <row r="429" spans="1:9">
      <c r="A429" s="2"/>
      <c r="B429" s="18"/>
      <c r="C429" s="14"/>
      <c r="D429" s="18"/>
      <c r="E429" s="18"/>
      <c r="F429" s="18"/>
      <c r="G429" s="19"/>
      <c r="H429" s="2"/>
      <c r="I429" s="2"/>
    </row>
    <row r="430" spans="1:9">
      <c r="A430" s="2"/>
      <c r="B430" s="18"/>
      <c r="C430" s="14"/>
      <c r="D430" s="18"/>
      <c r="E430" s="18"/>
      <c r="F430" s="18"/>
      <c r="G430" s="19"/>
      <c r="H430" s="2"/>
      <c r="I430" s="2"/>
    </row>
    <row r="431" spans="1:9">
      <c r="A431" s="2"/>
      <c r="B431" s="18"/>
      <c r="C431" s="14"/>
      <c r="D431" s="18"/>
      <c r="E431" s="18"/>
      <c r="F431" s="18"/>
      <c r="G431" s="19"/>
      <c r="H431" s="2"/>
      <c r="I431" s="2"/>
    </row>
    <row r="432" spans="1:9">
      <c r="A432" s="2"/>
      <c r="B432" s="18"/>
      <c r="C432" s="14"/>
      <c r="D432" s="18"/>
      <c r="E432" s="18"/>
      <c r="F432" s="18"/>
      <c r="G432" s="19"/>
      <c r="H432" s="2"/>
      <c r="I432" s="2"/>
    </row>
    <row r="433" spans="1:9">
      <c r="A433" s="2"/>
      <c r="B433" s="18"/>
      <c r="C433" s="14"/>
      <c r="D433" s="18"/>
      <c r="E433" s="18"/>
      <c r="F433" s="18"/>
      <c r="G433" s="19"/>
      <c r="H433" s="2"/>
      <c r="I433" s="2"/>
    </row>
    <row r="434" spans="1:9">
      <c r="A434" s="2"/>
      <c r="B434" s="18"/>
      <c r="C434" s="14"/>
      <c r="D434" s="18"/>
      <c r="E434" s="18"/>
      <c r="F434" s="18"/>
      <c r="G434" s="19"/>
      <c r="H434" s="2"/>
      <c r="I434" s="2"/>
    </row>
    <row r="435" spans="1:9">
      <c r="A435" s="2"/>
      <c r="B435" s="18"/>
      <c r="C435" s="14"/>
      <c r="D435" s="18"/>
      <c r="E435" s="18"/>
      <c r="F435" s="18"/>
      <c r="G435" s="19"/>
      <c r="H435" s="2"/>
      <c r="I435" s="2"/>
    </row>
    <row r="436" spans="1:9">
      <c r="A436" s="2"/>
      <c r="B436" s="18"/>
      <c r="C436" s="14"/>
      <c r="D436" s="18"/>
      <c r="E436" s="18"/>
      <c r="F436" s="18"/>
      <c r="G436" s="19"/>
      <c r="H436" s="2"/>
      <c r="I436" s="2"/>
    </row>
    <row r="437" spans="1:9">
      <c r="A437" s="2"/>
      <c r="B437" s="18"/>
      <c r="C437" s="14"/>
      <c r="D437" s="18"/>
      <c r="E437" s="18"/>
      <c r="F437" s="18"/>
      <c r="G437" s="19"/>
      <c r="H437" s="2"/>
      <c r="I437" s="2"/>
    </row>
    <row r="438" spans="1:9">
      <c r="A438" s="2"/>
      <c r="B438" s="18"/>
      <c r="C438" s="14"/>
      <c r="D438" s="18"/>
      <c r="E438" s="18"/>
      <c r="F438" s="18"/>
      <c r="G438" s="19"/>
      <c r="H438" s="2"/>
      <c r="I438" s="2"/>
    </row>
    <row r="439" spans="1:9">
      <c r="A439" s="2"/>
      <c r="B439" s="18"/>
      <c r="C439" s="14"/>
      <c r="D439" s="18"/>
      <c r="E439" s="18"/>
      <c r="F439" s="18"/>
      <c r="G439" s="19"/>
      <c r="H439" s="2"/>
      <c r="I439" s="2"/>
    </row>
    <row r="440" spans="1:9">
      <c r="A440" s="2"/>
      <c r="B440" s="18"/>
      <c r="C440" s="14"/>
      <c r="D440" s="18"/>
      <c r="E440" s="18"/>
      <c r="F440" s="18"/>
      <c r="G440" s="19"/>
      <c r="H440" s="2"/>
      <c r="I440" s="2"/>
    </row>
    <row r="441" spans="1:9">
      <c r="A441" s="2"/>
      <c r="B441" s="18"/>
      <c r="C441" s="14"/>
      <c r="D441" s="18"/>
      <c r="E441" s="18"/>
      <c r="F441" s="18"/>
      <c r="G441" s="19"/>
      <c r="H441" s="2"/>
      <c r="I441" s="2"/>
    </row>
    <row r="442" spans="1:9">
      <c r="A442" s="2"/>
      <c r="B442" s="18"/>
      <c r="C442" s="14"/>
      <c r="D442" s="18"/>
      <c r="E442" s="18"/>
      <c r="F442" s="18"/>
      <c r="G442" s="19"/>
      <c r="H442" s="2"/>
      <c r="I442" s="2"/>
    </row>
    <row r="443" spans="1:9">
      <c r="A443" s="2"/>
      <c r="B443" s="18"/>
      <c r="C443" s="14"/>
      <c r="D443" s="18"/>
      <c r="E443" s="18"/>
      <c r="F443" s="18"/>
      <c r="G443" s="19"/>
      <c r="H443" s="2"/>
      <c r="I443" s="2"/>
    </row>
    <row r="444" spans="1:9">
      <c r="A444" s="2"/>
      <c r="B444" s="18"/>
      <c r="C444" s="14"/>
      <c r="D444" s="18"/>
      <c r="E444" s="18"/>
      <c r="F444" s="18"/>
      <c r="G444" s="19"/>
      <c r="H444" s="2"/>
      <c r="I444" s="2"/>
    </row>
    <row r="445" spans="1:9">
      <c r="A445" s="2"/>
      <c r="B445" s="18"/>
      <c r="C445" s="14"/>
      <c r="D445" s="18"/>
      <c r="E445" s="18"/>
      <c r="F445" s="18"/>
      <c r="G445" s="19"/>
      <c r="H445" s="2"/>
      <c r="I445" s="2"/>
    </row>
    <row r="446" spans="1:9">
      <c r="A446" s="2"/>
      <c r="B446" s="18"/>
      <c r="C446" s="14"/>
      <c r="D446" s="18"/>
      <c r="E446" s="18"/>
      <c r="F446" s="18"/>
      <c r="G446" s="19"/>
      <c r="H446" s="2"/>
      <c r="I446" s="2"/>
    </row>
    <row r="447" spans="1:9">
      <c r="A447" s="2"/>
      <c r="B447" s="18"/>
      <c r="C447" s="14"/>
      <c r="D447" s="18"/>
      <c r="E447" s="18"/>
      <c r="F447" s="18"/>
      <c r="G447" s="19"/>
      <c r="H447" s="2"/>
      <c r="I447" s="2"/>
    </row>
    <row r="448" spans="1:9">
      <c r="A448" s="2"/>
      <c r="B448" s="18"/>
      <c r="C448" s="14"/>
      <c r="D448" s="18"/>
      <c r="E448" s="18"/>
      <c r="F448" s="18"/>
      <c r="G448" s="19"/>
      <c r="H448" s="2"/>
      <c r="I448" s="2"/>
    </row>
    <row r="449" spans="1:9">
      <c r="A449" s="2"/>
      <c r="B449" s="18"/>
      <c r="C449" s="14"/>
      <c r="D449" s="18"/>
      <c r="E449" s="18"/>
      <c r="F449" s="18"/>
      <c r="G449" s="19"/>
      <c r="H449" s="2"/>
      <c r="I449" s="2"/>
    </row>
    <row r="450" spans="1:9">
      <c r="A450" s="2"/>
      <c r="B450" s="18"/>
      <c r="C450" s="14"/>
      <c r="D450" s="18"/>
      <c r="E450" s="18"/>
      <c r="F450" s="18"/>
      <c r="G450" s="19"/>
      <c r="H450" s="2"/>
      <c r="I450" s="2"/>
    </row>
    <row r="451" spans="1:9">
      <c r="A451" s="2"/>
      <c r="B451" s="18"/>
      <c r="C451" s="14"/>
      <c r="D451" s="18"/>
      <c r="E451" s="18"/>
      <c r="F451" s="18"/>
      <c r="G451" s="19"/>
      <c r="H451" s="2"/>
      <c r="I451" s="2"/>
    </row>
    <row r="452" spans="1:9">
      <c r="A452" s="2"/>
      <c r="B452" s="18"/>
      <c r="C452" s="14"/>
      <c r="D452" s="18"/>
      <c r="E452" s="18"/>
      <c r="F452" s="18"/>
      <c r="G452" s="19"/>
      <c r="H452" s="2"/>
      <c r="I452" s="2"/>
    </row>
    <row r="453" spans="1:9">
      <c r="A453" s="2"/>
      <c r="B453" s="18"/>
      <c r="C453" s="14"/>
      <c r="D453" s="18"/>
      <c r="E453" s="18"/>
      <c r="F453" s="18"/>
      <c r="G453" s="19"/>
      <c r="H453" s="2"/>
      <c r="I453" s="2"/>
    </row>
    <row r="454" spans="1:9">
      <c r="A454" s="2"/>
      <c r="B454" s="18"/>
      <c r="C454" s="14"/>
      <c r="D454" s="18"/>
      <c r="E454" s="18"/>
      <c r="F454" s="18"/>
      <c r="G454" s="19"/>
      <c r="H454" s="2"/>
      <c r="I454" s="2"/>
    </row>
    <row r="455" spans="1:9">
      <c r="A455" s="2"/>
      <c r="B455" s="18"/>
      <c r="C455" s="14"/>
      <c r="D455" s="18"/>
      <c r="E455" s="18"/>
      <c r="F455" s="18"/>
      <c r="G455" s="19"/>
      <c r="H455" s="2"/>
      <c r="I455" s="2"/>
    </row>
    <row r="456" spans="1:9">
      <c r="A456" s="2"/>
      <c r="B456" s="18"/>
      <c r="C456" s="14"/>
      <c r="D456" s="18"/>
      <c r="E456" s="18"/>
      <c r="F456" s="18"/>
      <c r="G456" s="19"/>
      <c r="H456" s="2"/>
      <c r="I456" s="2"/>
    </row>
    <row r="457" spans="1:9">
      <c r="A457" s="2"/>
      <c r="B457" s="18"/>
      <c r="C457" s="14"/>
      <c r="D457" s="18"/>
      <c r="E457" s="18"/>
      <c r="F457" s="18"/>
      <c r="G457" s="19"/>
      <c r="H457" s="2"/>
      <c r="I457" s="2"/>
    </row>
    <row r="458" spans="1:9">
      <c r="A458" s="2"/>
      <c r="B458" s="18"/>
      <c r="C458" s="14"/>
      <c r="D458" s="18"/>
      <c r="E458" s="18"/>
      <c r="F458" s="18"/>
      <c r="G458" s="19"/>
      <c r="H458" s="2"/>
      <c r="I458" s="2"/>
    </row>
    <row r="459" spans="1:9">
      <c r="A459" s="2"/>
      <c r="B459" s="18"/>
      <c r="C459" s="14"/>
      <c r="D459" s="18"/>
      <c r="E459" s="18"/>
      <c r="F459" s="18"/>
      <c r="G459" s="19"/>
      <c r="H459" s="2"/>
      <c r="I459" s="2"/>
    </row>
    <row r="460" spans="1:9">
      <c r="A460" s="2"/>
      <c r="B460" s="18"/>
      <c r="C460" s="14"/>
      <c r="D460" s="18"/>
      <c r="E460" s="18"/>
      <c r="F460" s="18"/>
      <c r="G460" s="19"/>
      <c r="H460" s="2"/>
      <c r="I460" s="2"/>
    </row>
    <row r="461" spans="1:9">
      <c r="A461" s="2"/>
      <c r="B461" s="18"/>
      <c r="C461" s="14"/>
      <c r="D461" s="18"/>
      <c r="E461" s="18"/>
      <c r="F461" s="18"/>
      <c r="G461" s="19"/>
      <c r="H461" s="2"/>
      <c r="I461" s="2"/>
    </row>
    <row r="462" spans="1:9">
      <c r="A462" s="2"/>
      <c r="B462" s="18"/>
      <c r="C462" s="14"/>
      <c r="D462" s="18"/>
      <c r="E462" s="18"/>
      <c r="F462" s="18"/>
      <c r="G462" s="19"/>
      <c r="H462" s="2"/>
      <c r="I462" s="2"/>
    </row>
    <row r="463" spans="1:9">
      <c r="A463" s="2"/>
      <c r="B463" s="18"/>
      <c r="C463" s="14"/>
      <c r="D463" s="18"/>
      <c r="E463" s="18"/>
      <c r="F463" s="18"/>
      <c r="G463" s="19"/>
      <c r="H463" s="2"/>
      <c r="I463" s="2"/>
    </row>
    <row r="464" spans="1:9">
      <c r="A464" s="2"/>
      <c r="B464" s="18"/>
      <c r="C464" s="14"/>
      <c r="D464" s="18"/>
      <c r="E464" s="18"/>
      <c r="F464" s="18"/>
      <c r="G464" s="19"/>
      <c r="H464" s="2"/>
      <c r="I464" s="2"/>
    </row>
    <row r="465" spans="1:9">
      <c r="A465" s="2"/>
      <c r="B465" s="18"/>
      <c r="C465" s="14"/>
      <c r="D465" s="18"/>
      <c r="E465" s="18"/>
      <c r="F465" s="18"/>
      <c r="G465" s="19"/>
      <c r="H465" s="2"/>
      <c r="I465" s="2"/>
    </row>
    <row r="466" spans="1:9">
      <c r="A466" s="2"/>
      <c r="B466" s="18"/>
      <c r="C466" s="14"/>
      <c r="D466" s="18"/>
      <c r="E466" s="18"/>
      <c r="F466" s="18"/>
      <c r="G466" s="19"/>
      <c r="H466" s="2"/>
      <c r="I466" s="2"/>
    </row>
    <row r="467" spans="1:9">
      <c r="A467" s="2"/>
      <c r="B467" s="18"/>
      <c r="C467" s="14"/>
      <c r="D467" s="18"/>
      <c r="E467" s="18"/>
      <c r="F467" s="18"/>
      <c r="G467" s="19"/>
      <c r="H467" s="2"/>
      <c r="I467" s="2"/>
    </row>
    <row r="468" spans="1:9">
      <c r="A468" s="2"/>
      <c r="B468" s="18"/>
      <c r="C468" s="14"/>
      <c r="D468" s="18"/>
      <c r="E468" s="18"/>
      <c r="F468" s="18"/>
      <c r="G468" s="19"/>
      <c r="H468" s="2"/>
      <c r="I468" s="2"/>
    </row>
    <row r="469" spans="1:9">
      <c r="A469" s="2"/>
      <c r="B469" s="18"/>
      <c r="C469" s="14"/>
      <c r="D469" s="18"/>
      <c r="E469" s="18"/>
      <c r="F469" s="18"/>
      <c r="G469" s="19"/>
      <c r="H469" s="2"/>
      <c r="I469" s="2"/>
    </row>
    <row r="470" spans="1:9">
      <c r="A470" s="2"/>
      <c r="B470" s="18"/>
      <c r="C470" s="14"/>
      <c r="D470" s="18"/>
      <c r="E470" s="18"/>
      <c r="F470" s="18"/>
      <c r="G470" s="19"/>
      <c r="H470" s="2"/>
      <c r="I470" s="2"/>
    </row>
    <row r="471" spans="1:9">
      <c r="A471" s="2"/>
      <c r="B471" s="18"/>
      <c r="C471" s="14"/>
      <c r="D471" s="18"/>
      <c r="E471" s="18"/>
      <c r="F471" s="18"/>
      <c r="G471" s="19"/>
      <c r="H471" s="2"/>
      <c r="I471" s="2"/>
    </row>
    <row r="472" spans="1:9">
      <c r="A472" s="2"/>
      <c r="B472" s="18"/>
      <c r="C472" s="14"/>
      <c r="D472" s="18"/>
      <c r="E472" s="18"/>
      <c r="F472" s="18"/>
      <c r="G472" s="19"/>
      <c r="H472" s="2"/>
      <c r="I472" s="2"/>
    </row>
    <row r="473" spans="1:9">
      <c r="A473" s="2"/>
      <c r="B473" s="18"/>
      <c r="C473" s="14"/>
      <c r="D473" s="18"/>
      <c r="E473" s="18"/>
      <c r="F473" s="18"/>
      <c r="G473" s="19"/>
      <c r="H473" s="2"/>
      <c r="I473" s="2"/>
    </row>
    <row r="474" spans="1:9">
      <c r="A474" s="2"/>
      <c r="B474" s="18"/>
      <c r="C474" s="14"/>
      <c r="D474" s="18"/>
      <c r="E474" s="18"/>
      <c r="F474" s="18"/>
      <c r="G474" s="19"/>
      <c r="H474" s="2"/>
      <c r="I474" s="2"/>
    </row>
    <row r="475" spans="1:9">
      <c r="A475" s="2"/>
      <c r="B475" s="18"/>
      <c r="C475" s="14"/>
      <c r="D475" s="18"/>
      <c r="E475" s="18"/>
      <c r="F475" s="18"/>
      <c r="G475" s="19"/>
      <c r="H475" s="2"/>
      <c r="I475" s="2"/>
    </row>
    <row r="476" spans="1:9">
      <c r="A476" s="2"/>
      <c r="B476" s="18"/>
      <c r="C476" s="14"/>
      <c r="D476" s="18"/>
      <c r="E476" s="18"/>
      <c r="F476" s="18"/>
      <c r="G476" s="19"/>
      <c r="H476" s="2"/>
      <c r="I476" s="2"/>
    </row>
    <row r="477" spans="1:9">
      <c r="A477" s="2"/>
      <c r="B477" s="18"/>
      <c r="C477" s="14"/>
      <c r="D477" s="18"/>
      <c r="E477" s="18"/>
      <c r="F477" s="18"/>
      <c r="G477" s="19"/>
      <c r="H477" s="2"/>
      <c r="I477" s="2"/>
    </row>
    <row r="478" spans="1:9">
      <c r="A478" s="2"/>
      <c r="B478" s="18"/>
      <c r="C478" s="14"/>
      <c r="D478" s="18"/>
      <c r="E478" s="18"/>
      <c r="F478" s="18"/>
      <c r="G478" s="19"/>
      <c r="H478" s="2"/>
      <c r="I478" s="2"/>
    </row>
    <row r="479" spans="1:9">
      <c r="A479" s="2"/>
      <c r="B479" s="18"/>
      <c r="C479" s="14"/>
      <c r="D479" s="18"/>
      <c r="E479" s="18"/>
      <c r="F479" s="18"/>
      <c r="G479" s="19"/>
      <c r="H479" s="2"/>
      <c r="I479" s="2"/>
    </row>
    <row r="480" spans="1:9">
      <c r="A480" s="2"/>
      <c r="B480" s="18"/>
      <c r="C480" s="14"/>
      <c r="D480" s="18"/>
      <c r="E480" s="18"/>
      <c r="F480" s="18"/>
      <c r="G480" s="19"/>
      <c r="H480" s="2"/>
      <c r="I480" s="2"/>
    </row>
    <row r="481" spans="1:9">
      <c r="A481" s="2"/>
      <c r="B481" s="18"/>
      <c r="C481" s="14"/>
      <c r="D481" s="18"/>
      <c r="E481" s="18"/>
      <c r="F481" s="18"/>
      <c r="G481" s="19"/>
      <c r="H481" s="2"/>
      <c r="I481" s="2"/>
    </row>
    <row r="482" spans="1:9">
      <c r="A482" s="2"/>
      <c r="B482" s="18"/>
      <c r="C482" s="14"/>
      <c r="D482" s="18"/>
      <c r="E482" s="18"/>
      <c r="F482" s="18"/>
      <c r="G482" s="19"/>
      <c r="H482" s="2"/>
      <c r="I482" s="2"/>
    </row>
    <row r="483" spans="1:9">
      <c r="A483" s="2"/>
      <c r="B483" s="18"/>
      <c r="C483" s="14"/>
      <c r="D483" s="18"/>
      <c r="E483" s="18"/>
      <c r="F483" s="18"/>
      <c r="G483" s="19"/>
      <c r="H483" s="2"/>
      <c r="I483" s="2"/>
    </row>
    <row r="484" spans="1:9">
      <c r="A484" s="2"/>
      <c r="B484" s="18"/>
      <c r="C484" s="14"/>
      <c r="D484" s="18"/>
      <c r="E484" s="18"/>
      <c r="F484" s="18"/>
      <c r="G484" s="19"/>
      <c r="H484" s="2"/>
      <c r="I484" s="2"/>
    </row>
    <row r="485" spans="1:9">
      <c r="A485" s="2"/>
      <c r="B485" s="18"/>
      <c r="C485" s="14"/>
      <c r="D485" s="18"/>
      <c r="E485" s="18"/>
      <c r="F485" s="18"/>
      <c r="G485" s="19"/>
      <c r="H485" s="2"/>
      <c r="I485" s="2"/>
    </row>
    <row r="486" spans="1:9">
      <c r="A486" s="2"/>
      <c r="B486" s="18"/>
      <c r="C486" s="14"/>
      <c r="D486" s="18"/>
      <c r="E486" s="18"/>
      <c r="F486" s="18"/>
      <c r="G486" s="19"/>
      <c r="H486" s="2"/>
      <c r="I486" s="2"/>
    </row>
    <row r="487" spans="1:9">
      <c r="A487" s="2"/>
      <c r="B487" s="18"/>
      <c r="C487" s="14"/>
      <c r="D487" s="18"/>
      <c r="E487" s="18"/>
      <c r="F487" s="18"/>
      <c r="G487" s="19"/>
      <c r="H487" s="2"/>
      <c r="I487" s="2"/>
    </row>
    <row r="488" spans="1:9">
      <c r="A488" s="2"/>
      <c r="B488" s="18"/>
      <c r="C488" s="14"/>
      <c r="D488" s="18"/>
      <c r="E488" s="18"/>
      <c r="F488" s="18"/>
      <c r="G488" s="19"/>
      <c r="H488" s="2"/>
      <c r="I488" s="2"/>
    </row>
    <row r="489" spans="1:9">
      <c r="A489" s="2"/>
      <c r="B489" s="18"/>
      <c r="C489" s="14"/>
      <c r="D489" s="18"/>
      <c r="E489" s="18"/>
      <c r="F489" s="18"/>
      <c r="G489" s="19"/>
      <c r="H489" s="2"/>
      <c r="I489" s="2"/>
    </row>
    <row r="490" spans="1:9">
      <c r="A490" s="2"/>
      <c r="B490" s="18"/>
      <c r="C490" s="14"/>
      <c r="D490" s="18"/>
      <c r="E490" s="18"/>
      <c r="F490" s="18"/>
      <c r="G490" s="19"/>
      <c r="H490" s="2"/>
      <c r="I490" s="2"/>
    </row>
    <row r="491" spans="1:9">
      <c r="A491" s="2"/>
      <c r="B491" s="18"/>
      <c r="C491" s="14"/>
      <c r="D491" s="18"/>
      <c r="E491" s="18"/>
      <c r="F491" s="18"/>
      <c r="G491" s="19"/>
      <c r="H491" s="2"/>
      <c r="I491" s="2"/>
    </row>
    <row r="492" spans="1:9">
      <c r="A492" s="2"/>
      <c r="B492" s="18"/>
      <c r="C492" s="14"/>
      <c r="D492" s="18"/>
      <c r="E492" s="18"/>
      <c r="F492" s="18"/>
      <c r="G492" s="19"/>
      <c r="H492" s="2"/>
      <c r="I492" s="2"/>
    </row>
    <row r="493" spans="1:9">
      <c r="A493" s="2"/>
      <c r="B493" s="18"/>
      <c r="C493" s="14"/>
      <c r="D493" s="18"/>
      <c r="E493" s="18"/>
      <c r="F493" s="18"/>
      <c r="G493" s="19"/>
      <c r="H493" s="2"/>
      <c r="I493" s="2"/>
    </row>
    <row r="494" spans="1:9">
      <c r="A494" s="2"/>
      <c r="B494" s="18"/>
      <c r="C494" s="14"/>
      <c r="D494" s="18"/>
      <c r="E494" s="18"/>
      <c r="F494" s="18"/>
      <c r="G494" s="19"/>
      <c r="H494" s="2"/>
      <c r="I494" s="2"/>
    </row>
    <row r="495" spans="1:9">
      <c r="A495" s="2"/>
      <c r="B495" s="18"/>
      <c r="C495" s="14"/>
      <c r="D495" s="18"/>
      <c r="E495" s="18"/>
      <c r="F495" s="18"/>
      <c r="G495" s="19"/>
      <c r="H495" s="2"/>
      <c r="I495" s="2"/>
    </row>
    <row r="496" spans="1:9">
      <c r="A496" s="2"/>
      <c r="B496" s="18"/>
      <c r="C496" s="14"/>
      <c r="D496" s="18"/>
      <c r="E496" s="18"/>
      <c r="F496" s="18"/>
      <c r="G496" s="19"/>
      <c r="H496" s="2"/>
      <c r="I496" s="2"/>
    </row>
    <row r="497" spans="1:9">
      <c r="A497" s="2"/>
      <c r="B497" s="18"/>
      <c r="C497" s="14"/>
      <c r="D497" s="18"/>
      <c r="E497" s="18"/>
      <c r="F497" s="18"/>
      <c r="G497" s="19"/>
      <c r="H497" s="2"/>
      <c r="I497" s="2"/>
    </row>
    <row r="498" spans="1:9">
      <c r="A498" s="2"/>
      <c r="B498" s="18"/>
      <c r="C498" s="14"/>
      <c r="D498" s="18"/>
      <c r="E498" s="18"/>
      <c r="F498" s="18"/>
      <c r="G498" s="19"/>
      <c r="H498" s="2"/>
      <c r="I498" s="2"/>
    </row>
    <row r="499" spans="1:9">
      <c r="A499" s="2"/>
      <c r="B499" s="18"/>
      <c r="C499" s="14"/>
      <c r="D499" s="18"/>
      <c r="E499" s="18"/>
      <c r="F499" s="18"/>
      <c r="G499" s="19"/>
      <c r="H499" s="2"/>
      <c r="I499" s="2"/>
    </row>
    <row r="500" spans="1:9">
      <c r="A500" s="2"/>
      <c r="B500" s="18"/>
      <c r="C500" s="14"/>
      <c r="D500" s="18"/>
      <c r="E500" s="18"/>
      <c r="F500" s="18"/>
      <c r="G500" s="19"/>
      <c r="H500" s="2"/>
      <c r="I500" s="2"/>
    </row>
    <row r="501" spans="1:9">
      <c r="A501" s="2"/>
      <c r="B501" s="18"/>
      <c r="C501" s="14"/>
      <c r="D501" s="18"/>
      <c r="E501" s="18"/>
      <c r="F501" s="18"/>
      <c r="G501" s="19"/>
      <c r="H501" s="2"/>
      <c r="I501" s="2"/>
    </row>
    <row r="502" spans="1:9">
      <c r="A502" s="2"/>
      <c r="B502" s="18"/>
      <c r="C502" s="14"/>
      <c r="D502" s="18"/>
      <c r="E502" s="18"/>
      <c r="F502" s="18"/>
      <c r="G502" s="19"/>
      <c r="H502" s="2"/>
      <c r="I502" s="2"/>
    </row>
    <row r="503" spans="1:9">
      <c r="A503" s="2"/>
      <c r="B503" s="18"/>
      <c r="C503" s="14"/>
      <c r="D503" s="18"/>
      <c r="E503" s="18"/>
      <c r="F503" s="18"/>
      <c r="G503" s="19"/>
      <c r="H503" s="2"/>
      <c r="I503" s="2"/>
    </row>
    <row r="504" spans="1:9">
      <c r="A504" s="2"/>
      <c r="B504" s="18"/>
      <c r="C504" s="14"/>
      <c r="D504" s="18"/>
      <c r="E504" s="18"/>
      <c r="F504" s="18"/>
      <c r="G504" s="19"/>
      <c r="H504" s="2"/>
      <c r="I504" s="2"/>
    </row>
    <row r="505" spans="1:9">
      <c r="A505" s="2"/>
      <c r="B505" s="18"/>
      <c r="C505" s="14"/>
      <c r="D505" s="18"/>
      <c r="E505" s="18"/>
      <c r="F505" s="18"/>
      <c r="G505" s="19"/>
      <c r="H505" s="2"/>
      <c r="I505" s="2"/>
    </row>
    <row r="506" spans="1:9">
      <c r="A506" s="2"/>
      <c r="B506" s="18"/>
      <c r="C506" s="14"/>
      <c r="D506" s="18"/>
      <c r="E506" s="18"/>
      <c r="F506" s="18"/>
      <c r="G506" s="19"/>
      <c r="H506" s="2"/>
      <c r="I506" s="2"/>
    </row>
    <row r="507" spans="1:9">
      <c r="A507" s="2"/>
      <c r="B507" s="18"/>
      <c r="C507" s="14"/>
      <c r="D507" s="18"/>
      <c r="E507" s="18"/>
      <c r="F507" s="18"/>
      <c r="G507" s="19"/>
      <c r="H507" s="2"/>
      <c r="I507" s="2"/>
    </row>
    <row r="508" spans="1:9">
      <c r="A508" s="2"/>
      <c r="B508" s="18"/>
      <c r="C508" s="14"/>
      <c r="D508" s="18"/>
      <c r="E508" s="18"/>
      <c r="F508" s="18"/>
      <c r="G508" s="19"/>
      <c r="H508" s="2"/>
      <c r="I508" s="2"/>
    </row>
    <row r="509" spans="1:9">
      <c r="A509" s="2"/>
      <c r="B509" s="18"/>
      <c r="C509" s="14"/>
      <c r="D509" s="18"/>
      <c r="E509" s="18"/>
      <c r="F509" s="18"/>
      <c r="G509" s="19"/>
      <c r="H509" s="2"/>
      <c r="I509" s="2"/>
    </row>
    <row r="510" spans="1:9">
      <c r="A510" s="2"/>
      <c r="B510" s="18"/>
      <c r="C510" s="14"/>
      <c r="D510" s="18"/>
      <c r="E510" s="18"/>
      <c r="F510" s="18"/>
      <c r="G510" s="19"/>
      <c r="H510" s="2"/>
      <c r="I510" s="2"/>
    </row>
    <row r="511" spans="1:9">
      <c r="A511" s="2"/>
      <c r="B511" s="18"/>
      <c r="C511" s="14"/>
      <c r="D511" s="18"/>
      <c r="E511" s="18"/>
      <c r="F511" s="18"/>
      <c r="G511" s="19"/>
      <c r="H511" s="2"/>
      <c r="I511" s="2"/>
    </row>
    <row r="512" spans="1:9">
      <c r="A512" s="2"/>
      <c r="B512" s="18"/>
      <c r="C512" s="14"/>
      <c r="D512" s="18"/>
      <c r="E512" s="18"/>
      <c r="F512" s="18"/>
      <c r="G512" s="19"/>
      <c r="H512" s="2"/>
      <c r="I512" s="2"/>
    </row>
    <row r="513" spans="1:9">
      <c r="A513" s="2"/>
      <c r="B513" s="18"/>
      <c r="C513" s="14"/>
      <c r="D513" s="18"/>
      <c r="E513" s="18"/>
      <c r="F513" s="18"/>
      <c r="G513" s="19"/>
      <c r="H513" s="2"/>
      <c r="I513" s="2"/>
    </row>
    <row r="514" spans="1:9">
      <c r="A514" s="2"/>
      <c r="B514" s="18"/>
      <c r="C514" s="14"/>
      <c r="D514" s="18"/>
      <c r="E514" s="18"/>
      <c r="F514" s="18"/>
      <c r="G514" s="19"/>
      <c r="H514" s="2"/>
      <c r="I514" s="2"/>
    </row>
    <row r="515" spans="1:9">
      <c r="A515" s="2"/>
      <c r="B515" s="18"/>
      <c r="C515" s="14"/>
      <c r="D515" s="18"/>
      <c r="E515" s="18"/>
      <c r="F515" s="18"/>
      <c r="G515" s="19"/>
      <c r="H515" s="2"/>
      <c r="I515" s="2"/>
    </row>
    <row r="516" spans="1:9">
      <c r="A516" s="2"/>
      <c r="B516" s="18"/>
      <c r="C516" s="14"/>
      <c r="D516" s="18"/>
      <c r="E516" s="18"/>
      <c r="F516" s="18"/>
      <c r="G516" s="19"/>
      <c r="H516" s="2"/>
      <c r="I516" s="2"/>
    </row>
    <row r="517" spans="1:9">
      <c r="A517" s="2"/>
      <c r="B517" s="18"/>
      <c r="C517" s="14"/>
      <c r="D517" s="18"/>
      <c r="E517" s="18"/>
      <c r="F517" s="18"/>
      <c r="G517" s="19"/>
      <c r="H517" s="2"/>
      <c r="I517" s="2"/>
    </row>
    <row r="518" spans="1:9">
      <c r="A518" s="2"/>
      <c r="B518" s="18"/>
      <c r="C518" s="14"/>
      <c r="D518" s="18"/>
      <c r="E518" s="18"/>
      <c r="F518" s="18"/>
      <c r="G518" s="19"/>
      <c r="H518" s="2"/>
      <c r="I518" s="2"/>
    </row>
    <row r="519" spans="1:9">
      <c r="A519" s="2"/>
      <c r="B519" s="18"/>
      <c r="C519" s="14"/>
      <c r="D519" s="18"/>
      <c r="E519" s="18"/>
      <c r="F519" s="18"/>
      <c r="G519" s="19"/>
      <c r="H519" s="2"/>
      <c r="I519" s="2"/>
    </row>
    <row r="520" spans="1:9">
      <c r="A520" s="2"/>
      <c r="B520" s="18"/>
      <c r="C520" s="14"/>
      <c r="D520" s="18"/>
      <c r="E520" s="18"/>
      <c r="F520" s="18"/>
      <c r="G520" s="19"/>
      <c r="H520" s="2"/>
      <c r="I520" s="2"/>
    </row>
    <row r="521" spans="1:9">
      <c r="A521" s="2"/>
      <c r="B521" s="18"/>
      <c r="C521" s="14"/>
      <c r="D521" s="18"/>
      <c r="E521" s="18"/>
      <c r="F521" s="18"/>
      <c r="G521" s="19"/>
      <c r="H521" s="2"/>
      <c r="I521" s="2"/>
    </row>
    <row r="522" spans="1:9">
      <c r="A522" s="2"/>
      <c r="B522" s="18"/>
      <c r="C522" s="14"/>
      <c r="D522" s="18"/>
      <c r="E522" s="18"/>
      <c r="F522" s="18"/>
      <c r="G522" s="19"/>
      <c r="H522" s="2"/>
      <c r="I522" s="2"/>
    </row>
    <row r="523" spans="1:9">
      <c r="A523" s="2"/>
      <c r="B523" s="18"/>
      <c r="C523" s="14"/>
      <c r="D523" s="18"/>
      <c r="E523" s="18"/>
      <c r="F523" s="18"/>
      <c r="G523" s="19"/>
      <c r="H523" s="2"/>
      <c r="I523" s="2"/>
    </row>
    <row r="524" spans="1:9">
      <c r="A524" s="2"/>
      <c r="B524" s="18"/>
      <c r="C524" s="14"/>
      <c r="D524" s="18"/>
      <c r="E524" s="18"/>
      <c r="F524" s="18"/>
      <c r="G524" s="19"/>
      <c r="H524" s="2"/>
      <c r="I524" s="2"/>
    </row>
    <row r="525" spans="1:9">
      <c r="A525" s="2"/>
      <c r="B525" s="18"/>
      <c r="C525" s="14"/>
      <c r="D525" s="18"/>
      <c r="E525" s="18"/>
      <c r="F525" s="18"/>
      <c r="G525" s="19"/>
      <c r="H525" s="2"/>
      <c r="I525" s="2"/>
    </row>
    <row r="526" spans="1:9">
      <c r="A526" s="2"/>
      <c r="B526" s="18"/>
      <c r="C526" s="14"/>
      <c r="D526" s="18"/>
      <c r="E526" s="18"/>
      <c r="F526" s="18"/>
      <c r="G526" s="19"/>
      <c r="H526" s="2"/>
      <c r="I526" s="2"/>
    </row>
    <row r="527" spans="1:9">
      <c r="A527" s="2"/>
      <c r="B527" s="18"/>
      <c r="C527" s="14"/>
      <c r="D527" s="18"/>
      <c r="E527" s="18"/>
      <c r="F527" s="18"/>
      <c r="G527" s="19"/>
      <c r="H527" s="2"/>
      <c r="I527" s="2"/>
    </row>
    <row r="528" spans="1:9">
      <c r="A528" s="2"/>
      <c r="B528" s="18"/>
      <c r="C528" s="14"/>
      <c r="D528" s="18"/>
      <c r="E528" s="18"/>
      <c r="F528" s="18"/>
      <c r="G528" s="19"/>
      <c r="H528" s="2"/>
      <c r="I528" s="2"/>
    </row>
    <row r="529" spans="1:9">
      <c r="A529" s="2"/>
      <c r="B529" s="18"/>
      <c r="C529" s="14"/>
      <c r="D529" s="18"/>
      <c r="E529" s="18"/>
      <c r="F529" s="18"/>
      <c r="G529" s="19"/>
      <c r="H529" s="2"/>
      <c r="I529" s="2"/>
    </row>
    <row r="530" spans="1:9">
      <c r="A530" s="2"/>
      <c r="B530" s="18"/>
      <c r="C530" s="14"/>
      <c r="D530" s="18"/>
      <c r="E530" s="18"/>
      <c r="F530" s="18"/>
      <c r="G530" s="19"/>
      <c r="H530" s="2"/>
      <c r="I530" s="2"/>
    </row>
    <row r="531" spans="1:9">
      <c r="A531" s="2"/>
      <c r="B531" s="18"/>
      <c r="C531" s="14"/>
      <c r="D531" s="18"/>
      <c r="E531" s="18"/>
      <c r="F531" s="18"/>
      <c r="G531" s="19"/>
      <c r="H531" s="2"/>
      <c r="I531" s="2"/>
    </row>
    <row r="532" spans="1:9">
      <c r="A532" s="2"/>
      <c r="B532" s="18"/>
      <c r="C532" s="14"/>
      <c r="D532" s="18"/>
      <c r="E532" s="18"/>
      <c r="F532" s="18"/>
      <c r="G532" s="19"/>
      <c r="H532" s="2"/>
      <c r="I532" s="2"/>
    </row>
    <row r="533" spans="1:9">
      <c r="A533" s="2"/>
      <c r="B533" s="18"/>
      <c r="C533" s="14"/>
      <c r="D533" s="18"/>
      <c r="E533" s="18"/>
      <c r="F533" s="18"/>
      <c r="G533" s="19"/>
      <c r="H533" s="2"/>
      <c r="I533" s="2"/>
    </row>
    <row r="534" spans="1:9">
      <c r="A534" s="2"/>
      <c r="B534" s="18"/>
      <c r="C534" s="14"/>
      <c r="D534" s="18"/>
      <c r="E534" s="18"/>
      <c r="F534" s="18"/>
      <c r="G534" s="19"/>
      <c r="H534" s="2"/>
      <c r="I534" s="2"/>
    </row>
    <row r="535" spans="1:9">
      <c r="A535" s="2"/>
      <c r="B535" s="18"/>
      <c r="C535" s="14"/>
      <c r="D535" s="18"/>
      <c r="E535" s="18"/>
      <c r="F535" s="18"/>
      <c r="G535" s="19"/>
      <c r="H535" s="2"/>
      <c r="I535" s="2"/>
    </row>
    <row r="536" spans="1:9">
      <c r="A536" s="2"/>
      <c r="B536" s="18"/>
      <c r="C536" s="14"/>
      <c r="D536" s="18"/>
      <c r="E536" s="18"/>
      <c r="F536" s="18"/>
      <c r="G536" s="19"/>
      <c r="H536" s="2"/>
      <c r="I536" s="2"/>
    </row>
    <row r="537" spans="1:9">
      <c r="A537" s="2"/>
      <c r="B537" s="18"/>
      <c r="C537" s="14"/>
      <c r="D537" s="18"/>
      <c r="E537" s="18"/>
      <c r="F537" s="18"/>
      <c r="G537" s="19"/>
      <c r="H537" s="2"/>
      <c r="I537" s="2"/>
    </row>
    <row r="538" spans="1:9">
      <c r="A538" s="2"/>
      <c r="B538" s="18"/>
      <c r="C538" s="14"/>
      <c r="D538" s="18"/>
      <c r="E538" s="18"/>
      <c r="F538" s="18"/>
      <c r="G538" s="19"/>
      <c r="H538" s="2"/>
      <c r="I538" s="2"/>
    </row>
    <row r="539" spans="1:9">
      <c r="A539" s="2"/>
      <c r="B539" s="18"/>
      <c r="C539" s="14"/>
      <c r="D539" s="18"/>
      <c r="E539" s="18"/>
      <c r="F539" s="18"/>
      <c r="G539" s="19"/>
      <c r="H539" s="2"/>
      <c r="I539" s="2"/>
    </row>
    <row r="540" spans="1:9">
      <c r="A540" s="2"/>
      <c r="B540" s="18"/>
      <c r="C540" s="14"/>
      <c r="D540" s="18"/>
      <c r="E540" s="18"/>
      <c r="F540" s="18"/>
      <c r="G540" s="19"/>
      <c r="H540" s="2"/>
      <c r="I540" s="2"/>
    </row>
    <row r="541" spans="1:9">
      <c r="A541" s="2"/>
      <c r="B541" s="18"/>
      <c r="C541" s="14"/>
      <c r="D541" s="18"/>
      <c r="E541" s="18"/>
      <c r="F541" s="18"/>
      <c r="G541" s="19"/>
      <c r="H541" s="2"/>
      <c r="I541" s="2"/>
    </row>
    <row r="542" spans="1:9">
      <c r="A542" s="2"/>
      <c r="B542" s="18"/>
      <c r="C542" s="14"/>
      <c r="D542" s="18"/>
      <c r="E542" s="18"/>
      <c r="F542" s="18"/>
      <c r="G542" s="19"/>
      <c r="H542" s="2"/>
      <c r="I542" s="2"/>
    </row>
    <row r="543" spans="1:9">
      <c r="A543" s="2"/>
      <c r="B543" s="18"/>
      <c r="C543" s="14"/>
      <c r="D543" s="18"/>
      <c r="E543" s="18"/>
      <c r="F543" s="18"/>
      <c r="G543" s="19"/>
      <c r="H543" s="2"/>
      <c r="I543" s="2"/>
    </row>
    <row r="544" spans="1:9">
      <c r="A544" s="2"/>
      <c r="B544" s="18"/>
      <c r="C544" s="14"/>
      <c r="D544" s="18"/>
      <c r="E544" s="18"/>
      <c r="F544" s="18"/>
      <c r="G544" s="19"/>
      <c r="H544" s="2"/>
      <c r="I544" s="2"/>
    </row>
    <row r="545" spans="1:9">
      <c r="A545" s="2"/>
      <c r="B545" s="18"/>
      <c r="C545" s="14"/>
      <c r="D545" s="18"/>
      <c r="E545" s="18"/>
      <c r="F545" s="18"/>
      <c r="G545" s="19"/>
      <c r="H545" s="2"/>
      <c r="I545" s="2"/>
    </row>
    <row r="546" spans="1:9">
      <c r="A546" s="2"/>
      <c r="B546" s="18"/>
      <c r="C546" s="14"/>
      <c r="D546" s="18"/>
      <c r="E546" s="18"/>
      <c r="F546" s="18"/>
      <c r="G546" s="19"/>
      <c r="H546" s="2"/>
      <c r="I546" s="2"/>
    </row>
    <row r="547" spans="1:9">
      <c r="A547" s="2"/>
      <c r="B547" s="18"/>
      <c r="C547" s="14"/>
      <c r="D547" s="18"/>
      <c r="E547" s="18"/>
      <c r="F547" s="18"/>
      <c r="G547" s="19"/>
      <c r="H547" s="2"/>
      <c r="I547" s="2"/>
    </row>
    <row r="548" spans="1:9">
      <c r="A548" s="2"/>
      <c r="B548" s="18"/>
      <c r="C548" s="14"/>
      <c r="D548" s="18"/>
      <c r="E548" s="18"/>
      <c r="F548" s="18"/>
      <c r="G548" s="19"/>
      <c r="H548" s="2"/>
      <c r="I548" s="2"/>
    </row>
    <row r="549" spans="1:9">
      <c r="A549" s="2"/>
      <c r="B549" s="18"/>
      <c r="C549" s="14"/>
      <c r="D549" s="18"/>
      <c r="E549" s="18"/>
      <c r="F549" s="18"/>
      <c r="G549" s="19"/>
      <c r="H549" s="2"/>
      <c r="I549" s="2"/>
    </row>
    <row r="550" spans="1:9">
      <c r="A550" s="2"/>
      <c r="B550" s="18"/>
      <c r="C550" s="14"/>
      <c r="D550" s="18"/>
      <c r="E550" s="18"/>
      <c r="F550" s="18"/>
      <c r="G550" s="19"/>
      <c r="H550" s="2"/>
      <c r="I550" s="2"/>
    </row>
    <row r="551" spans="1:9">
      <c r="A551" s="2"/>
      <c r="B551" s="18"/>
      <c r="C551" s="14"/>
      <c r="D551" s="18"/>
      <c r="E551" s="18"/>
      <c r="F551" s="18"/>
      <c r="G551" s="19"/>
      <c r="H551" s="2"/>
      <c r="I551" s="2"/>
    </row>
    <row r="552" spans="1:9">
      <c r="A552" s="2"/>
      <c r="B552" s="18"/>
      <c r="C552" s="14"/>
      <c r="D552" s="18"/>
      <c r="E552" s="18"/>
      <c r="F552" s="18"/>
      <c r="G552" s="19"/>
      <c r="H552" s="2"/>
      <c r="I552" s="2"/>
    </row>
    <row r="553" spans="1:9">
      <c r="A553" s="2"/>
      <c r="B553" s="18"/>
      <c r="C553" s="14"/>
      <c r="D553" s="18"/>
      <c r="E553" s="18"/>
      <c r="F553" s="18"/>
      <c r="G553" s="19"/>
      <c r="H553" s="2"/>
      <c r="I553" s="2"/>
    </row>
    <row r="554" spans="1:9">
      <c r="A554" s="2"/>
      <c r="B554" s="18"/>
      <c r="C554" s="14"/>
      <c r="D554" s="18"/>
      <c r="E554" s="18"/>
      <c r="F554" s="18"/>
      <c r="G554" s="19"/>
      <c r="H554" s="2"/>
      <c r="I554" s="2"/>
    </row>
    <row r="555" spans="1:9">
      <c r="A555" s="2"/>
      <c r="B555" s="18"/>
      <c r="C555" s="14"/>
      <c r="D555" s="18"/>
      <c r="E555" s="18"/>
      <c r="F555" s="18"/>
      <c r="G555" s="19"/>
      <c r="H555" s="2"/>
      <c r="I555" s="2"/>
    </row>
    <row r="556" spans="1:9">
      <c r="A556" s="2"/>
      <c r="B556" s="18"/>
      <c r="C556" s="14"/>
      <c r="D556" s="18"/>
      <c r="E556" s="18"/>
      <c r="F556" s="18"/>
      <c r="G556" s="19"/>
      <c r="H556" s="2"/>
      <c r="I556" s="2"/>
    </row>
    <row r="557" spans="1:9">
      <c r="A557" s="2"/>
      <c r="B557" s="18"/>
      <c r="C557" s="14"/>
      <c r="D557" s="18"/>
      <c r="E557" s="18"/>
      <c r="F557" s="18"/>
      <c r="G557" s="19"/>
      <c r="H557" s="2"/>
      <c r="I557" s="2"/>
    </row>
    <row r="558" spans="1:9">
      <c r="A558" s="2"/>
      <c r="B558" s="18"/>
      <c r="C558" s="14"/>
      <c r="D558" s="18"/>
      <c r="E558" s="18"/>
      <c r="F558" s="18"/>
      <c r="G558" s="19"/>
      <c r="H558" s="2"/>
      <c r="I558" s="2"/>
    </row>
    <row r="559" spans="1:9">
      <c r="A559" s="2"/>
      <c r="B559" s="18"/>
      <c r="C559" s="14"/>
      <c r="D559" s="18"/>
      <c r="E559" s="18"/>
      <c r="F559" s="18"/>
      <c r="G559" s="19"/>
      <c r="H559" s="2"/>
      <c r="I559" s="2"/>
    </row>
    <row r="560" spans="1:9">
      <c r="A560" s="2"/>
      <c r="B560" s="18"/>
      <c r="C560" s="14"/>
      <c r="D560" s="18"/>
      <c r="E560" s="18"/>
      <c r="F560" s="18"/>
      <c r="G560" s="19"/>
      <c r="H560" s="2"/>
      <c r="I560" s="2"/>
    </row>
    <row r="561" spans="1:9">
      <c r="A561" s="2"/>
      <c r="B561" s="18"/>
      <c r="C561" s="14"/>
      <c r="D561" s="18"/>
      <c r="E561" s="18"/>
      <c r="F561" s="18"/>
      <c r="G561" s="19"/>
      <c r="H561" s="2"/>
      <c r="I561" s="2"/>
    </row>
    <row r="562" spans="1:9">
      <c r="A562" s="2"/>
      <c r="B562" s="18"/>
      <c r="C562" s="14"/>
      <c r="D562" s="18"/>
      <c r="E562" s="18"/>
      <c r="F562" s="18"/>
      <c r="G562" s="19"/>
      <c r="H562" s="2"/>
      <c r="I562" s="2"/>
    </row>
    <row r="563" spans="1:9">
      <c r="A563" s="2"/>
      <c r="B563" s="18"/>
      <c r="C563" s="14"/>
      <c r="D563" s="18"/>
      <c r="E563" s="18"/>
      <c r="F563" s="18"/>
      <c r="G563" s="19"/>
      <c r="H563" s="2"/>
      <c r="I563" s="2"/>
    </row>
    <row r="564" spans="1:9">
      <c r="A564" s="2"/>
      <c r="B564" s="18"/>
      <c r="C564" s="14"/>
      <c r="D564" s="18"/>
      <c r="E564" s="18"/>
      <c r="F564" s="18"/>
      <c r="G564" s="19"/>
      <c r="H564" s="2"/>
      <c r="I564" s="2"/>
    </row>
    <row r="565" spans="1:9">
      <c r="A565" s="2"/>
      <c r="B565" s="18"/>
      <c r="C565" s="14"/>
      <c r="D565" s="18"/>
      <c r="E565" s="18"/>
      <c r="F565" s="18"/>
      <c r="G565" s="19"/>
      <c r="H565" s="2"/>
      <c r="I565" s="2"/>
    </row>
    <row r="566" spans="1:9">
      <c r="A566" s="2"/>
      <c r="B566" s="18"/>
      <c r="C566" s="14"/>
      <c r="D566" s="18"/>
      <c r="E566" s="18"/>
      <c r="F566" s="18"/>
      <c r="G566" s="19"/>
      <c r="H566" s="2"/>
      <c r="I566" s="2"/>
    </row>
    <row r="567" spans="1:9">
      <c r="A567" s="2"/>
      <c r="B567" s="18"/>
      <c r="C567" s="14"/>
      <c r="D567" s="18"/>
      <c r="E567" s="18"/>
      <c r="F567" s="18"/>
      <c r="G567" s="19"/>
      <c r="H567" s="2"/>
      <c r="I567" s="2"/>
    </row>
    <row r="568" spans="1:9">
      <c r="A568" s="2"/>
      <c r="B568" s="18"/>
      <c r="C568" s="14"/>
      <c r="D568" s="18"/>
      <c r="E568" s="18"/>
      <c r="F568" s="18"/>
      <c r="G568" s="19"/>
      <c r="H568" s="2"/>
      <c r="I568" s="2"/>
    </row>
    <row r="569" spans="1:9">
      <c r="A569" s="2"/>
      <c r="B569" s="18"/>
      <c r="C569" s="14"/>
      <c r="D569" s="18"/>
      <c r="E569" s="18"/>
      <c r="F569" s="18"/>
      <c r="G569" s="19"/>
      <c r="H569" s="2"/>
      <c r="I569" s="2"/>
    </row>
    <row r="570" spans="1:9">
      <c r="A570" s="2"/>
      <c r="B570" s="18"/>
      <c r="C570" s="14"/>
      <c r="D570" s="18"/>
      <c r="E570" s="18"/>
      <c r="F570" s="18"/>
      <c r="G570" s="19"/>
      <c r="H570" s="2"/>
      <c r="I570" s="2"/>
    </row>
    <row r="571" spans="1:9">
      <c r="A571" s="2"/>
      <c r="B571" s="18"/>
      <c r="C571" s="14"/>
      <c r="D571" s="18"/>
      <c r="E571" s="18"/>
      <c r="F571" s="18"/>
      <c r="G571" s="19"/>
      <c r="H571" s="2"/>
      <c r="I571" s="2"/>
    </row>
    <row r="572" spans="1:9">
      <c r="A572" s="2"/>
      <c r="B572" s="18"/>
      <c r="C572" s="14"/>
      <c r="D572" s="18"/>
      <c r="E572" s="18"/>
      <c r="F572" s="18"/>
      <c r="G572" s="19"/>
      <c r="H572" s="2"/>
      <c r="I572" s="2"/>
    </row>
    <row r="573" spans="1:9">
      <c r="A573" s="2"/>
      <c r="B573" s="18"/>
      <c r="C573" s="14"/>
      <c r="D573" s="18"/>
      <c r="E573" s="18"/>
      <c r="F573" s="18"/>
      <c r="G573" s="19"/>
      <c r="H573" s="2"/>
      <c r="I573" s="2"/>
    </row>
    <row r="574" spans="1:9">
      <c r="A574" s="2"/>
      <c r="B574" s="18"/>
      <c r="C574" s="14"/>
      <c r="D574" s="18"/>
      <c r="E574" s="18"/>
      <c r="F574" s="18"/>
      <c r="G574" s="19"/>
      <c r="H574" s="2"/>
      <c r="I574" s="2"/>
    </row>
    <row r="575" spans="1:9">
      <c r="A575" s="2"/>
      <c r="B575" s="18"/>
      <c r="C575" s="14"/>
      <c r="D575" s="18"/>
      <c r="E575" s="18"/>
      <c r="F575" s="18"/>
      <c r="G575" s="19"/>
      <c r="H575" s="2"/>
      <c r="I575" s="2"/>
    </row>
    <row r="576" spans="1:9">
      <c r="A576" s="2"/>
      <c r="B576" s="18"/>
      <c r="C576" s="14"/>
      <c r="D576" s="18"/>
      <c r="E576" s="18"/>
      <c r="F576" s="18"/>
      <c r="G576" s="19"/>
      <c r="H576" s="2"/>
      <c r="I576" s="2"/>
    </row>
    <row r="577" spans="1:9">
      <c r="A577" s="2"/>
      <c r="B577" s="18"/>
      <c r="C577" s="14"/>
      <c r="D577" s="18"/>
      <c r="E577" s="18"/>
      <c r="F577" s="18"/>
      <c r="G577" s="19"/>
      <c r="H577" s="2"/>
      <c r="I577" s="2"/>
    </row>
    <row r="578" spans="1:9">
      <c r="A578" s="2"/>
      <c r="B578" s="18"/>
      <c r="C578" s="14"/>
      <c r="D578" s="18"/>
      <c r="E578" s="18"/>
      <c r="F578" s="18"/>
      <c r="G578" s="19"/>
      <c r="H578" s="2"/>
      <c r="I578" s="2"/>
    </row>
    <row r="579" spans="1:9">
      <c r="A579" s="2"/>
      <c r="B579" s="18"/>
      <c r="C579" s="14"/>
      <c r="D579" s="18"/>
      <c r="E579" s="18"/>
      <c r="F579" s="18"/>
      <c r="G579" s="19"/>
      <c r="H579" s="2"/>
      <c r="I579" s="2"/>
    </row>
    <row r="580" spans="1:9">
      <c r="A580" s="2"/>
      <c r="B580" s="18"/>
      <c r="C580" s="14"/>
      <c r="D580" s="18"/>
      <c r="E580" s="18"/>
      <c r="F580" s="18"/>
      <c r="G580" s="19"/>
      <c r="H580" s="2"/>
      <c r="I580" s="2"/>
    </row>
    <row r="581" spans="1:9">
      <c r="A581" s="2"/>
      <c r="B581" s="18"/>
      <c r="C581" s="14"/>
      <c r="D581" s="18"/>
      <c r="E581" s="18"/>
      <c r="F581" s="18"/>
      <c r="G581" s="19"/>
      <c r="H581" s="2"/>
      <c r="I581" s="2"/>
    </row>
    <row r="582" spans="1:9">
      <c r="A582" s="2"/>
      <c r="B582" s="18"/>
      <c r="C582" s="14"/>
      <c r="D582" s="18"/>
      <c r="E582" s="18"/>
      <c r="F582" s="18"/>
      <c r="G582" s="19"/>
      <c r="H582" s="2"/>
      <c r="I582" s="2"/>
    </row>
    <row r="583" spans="1:9">
      <c r="A583" s="2"/>
      <c r="B583" s="18"/>
      <c r="C583" s="14"/>
      <c r="D583" s="18"/>
      <c r="E583" s="18"/>
      <c r="F583" s="18"/>
      <c r="G583" s="19"/>
      <c r="H583" s="2"/>
      <c r="I583" s="2"/>
    </row>
    <row r="584" spans="1:9">
      <c r="A584" s="2"/>
      <c r="B584" s="18"/>
      <c r="C584" s="14"/>
      <c r="D584" s="18"/>
      <c r="E584" s="18"/>
      <c r="F584" s="18"/>
      <c r="G584" s="19"/>
      <c r="H584" s="2"/>
      <c r="I584" s="2"/>
    </row>
    <row r="585" spans="1:9">
      <c r="A585" s="2"/>
      <c r="B585" s="18"/>
      <c r="C585" s="14"/>
      <c r="D585" s="18"/>
      <c r="E585" s="18"/>
      <c r="F585" s="18"/>
      <c r="G585" s="19"/>
      <c r="H585" s="2"/>
      <c r="I585" s="2"/>
    </row>
    <row r="586" spans="1:9">
      <c r="A586" s="2"/>
      <c r="B586" s="18"/>
      <c r="C586" s="14"/>
      <c r="D586" s="18"/>
      <c r="E586" s="18"/>
      <c r="F586" s="18"/>
      <c r="G586" s="19"/>
      <c r="H586" s="2"/>
      <c r="I586" s="2"/>
    </row>
    <row r="587" spans="1:9">
      <c r="A587" s="2"/>
      <c r="B587" s="18"/>
      <c r="C587" s="14"/>
      <c r="D587" s="18"/>
      <c r="E587" s="18"/>
      <c r="F587" s="18"/>
      <c r="G587" s="19"/>
      <c r="H587" s="2"/>
      <c r="I587" s="2"/>
    </row>
    <row r="588" spans="1:9">
      <c r="A588" s="2"/>
      <c r="B588" s="18"/>
      <c r="C588" s="14"/>
      <c r="D588" s="18"/>
      <c r="E588" s="18"/>
      <c r="F588" s="18"/>
      <c r="G588" s="19"/>
      <c r="H588" s="2"/>
      <c r="I588" s="2"/>
    </row>
    <row r="589" spans="1:9">
      <c r="A589" s="2"/>
      <c r="B589" s="18"/>
      <c r="C589" s="14"/>
      <c r="D589" s="18"/>
      <c r="E589" s="18"/>
      <c r="F589" s="18"/>
      <c r="G589" s="19"/>
      <c r="H589" s="2"/>
      <c r="I589" s="2"/>
    </row>
    <row r="590" spans="1:9">
      <c r="A590" s="2"/>
      <c r="B590" s="18"/>
      <c r="C590" s="14"/>
      <c r="D590" s="18"/>
      <c r="E590" s="18"/>
      <c r="F590" s="18"/>
      <c r="G590" s="19"/>
      <c r="H590" s="2"/>
      <c r="I590" s="2"/>
    </row>
    <row r="591" spans="1:9">
      <c r="A591" s="2"/>
      <c r="B591" s="18"/>
      <c r="C591" s="14"/>
      <c r="D591" s="18"/>
      <c r="E591" s="18"/>
      <c r="F591" s="18"/>
      <c r="G591" s="19"/>
      <c r="H591" s="2"/>
      <c r="I591" s="2"/>
    </row>
    <row r="592" spans="1:9">
      <c r="A592" s="2"/>
      <c r="B592" s="18"/>
      <c r="C592" s="14"/>
      <c r="D592" s="18"/>
      <c r="E592" s="18"/>
      <c r="F592" s="18"/>
      <c r="G592" s="19"/>
      <c r="H592" s="2"/>
      <c r="I592" s="2"/>
    </row>
    <row r="593" spans="1:9">
      <c r="A593" s="2"/>
      <c r="B593" s="18"/>
      <c r="C593" s="14"/>
      <c r="D593" s="18"/>
      <c r="E593" s="18"/>
      <c r="F593" s="18"/>
      <c r="G593" s="19"/>
      <c r="H593" s="2"/>
      <c r="I593" s="2"/>
    </row>
    <row r="594" spans="1:9">
      <c r="A594" s="2"/>
      <c r="B594" s="18"/>
      <c r="C594" s="14"/>
      <c r="D594" s="18"/>
      <c r="E594" s="18"/>
      <c r="F594" s="18"/>
      <c r="G594" s="19"/>
      <c r="H594" s="2"/>
      <c r="I594" s="2"/>
    </row>
    <row r="595" spans="1:9">
      <c r="A595" s="2"/>
      <c r="B595" s="18"/>
      <c r="C595" s="14"/>
      <c r="D595" s="18"/>
      <c r="E595" s="18"/>
      <c r="F595" s="18"/>
      <c r="G595" s="19"/>
      <c r="H595" s="2"/>
      <c r="I595" s="2"/>
    </row>
    <row r="596" spans="1:9">
      <c r="A596" s="2"/>
      <c r="B596" s="18"/>
      <c r="C596" s="14"/>
      <c r="D596" s="18"/>
      <c r="E596" s="18"/>
      <c r="F596" s="18"/>
      <c r="G596" s="19"/>
      <c r="H596" s="2"/>
      <c r="I596" s="2"/>
    </row>
    <row r="597" spans="1:9">
      <c r="A597" s="2"/>
      <c r="B597" s="18"/>
      <c r="C597" s="14"/>
      <c r="D597" s="18"/>
      <c r="E597" s="18"/>
      <c r="F597" s="18"/>
      <c r="G597" s="19"/>
      <c r="H597" s="2"/>
      <c r="I597" s="2"/>
    </row>
    <row r="598" spans="1:9">
      <c r="A598" s="2"/>
      <c r="B598" s="18"/>
      <c r="C598" s="14"/>
      <c r="D598" s="18"/>
      <c r="E598" s="18"/>
      <c r="F598" s="18"/>
      <c r="G598" s="19"/>
      <c r="H598" s="2"/>
      <c r="I598" s="2"/>
    </row>
    <row r="599" spans="1:9">
      <c r="A599" s="2"/>
      <c r="B599" s="18"/>
      <c r="C599" s="14"/>
      <c r="D599" s="18"/>
      <c r="E599" s="18"/>
      <c r="F599" s="18"/>
      <c r="G599" s="19"/>
      <c r="H599" s="2"/>
      <c r="I599" s="2"/>
    </row>
    <row r="600" spans="1:9">
      <c r="A600" s="2"/>
      <c r="B600" s="18"/>
      <c r="C600" s="14"/>
      <c r="D600" s="18"/>
      <c r="E600" s="18"/>
      <c r="F600" s="18"/>
      <c r="G600" s="19"/>
      <c r="H600" s="2"/>
      <c r="I600" s="2"/>
    </row>
    <row r="601" spans="1:9">
      <c r="A601" s="2"/>
      <c r="B601" s="18"/>
      <c r="C601" s="14"/>
      <c r="D601" s="18"/>
      <c r="E601" s="18"/>
      <c r="F601" s="18"/>
      <c r="G601" s="19"/>
      <c r="H601" s="2"/>
      <c r="I601" s="2"/>
    </row>
    <row r="602" spans="1:9">
      <c r="A602" s="2"/>
      <c r="B602" s="18"/>
      <c r="C602" s="14"/>
      <c r="D602" s="18"/>
      <c r="E602" s="18"/>
      <c r="F602" s="18"/>
      <c r="G602" s="19"/>
      <c r="H602" s="2"/>
      <c r="I602" s="2"/>
    </row>
    <row r="603" spans="1:9">
      <c r="A603" s="2"/>
      <c r="B603" s="18"/>
      <c r="C603" s="14"/>
      <c r="D603" s="18"/>
      <c r="E603" s="18"/>
      <c r="F603" s="18"/>
      <c r="G603" s="19"/>
      <c r="H603" s="2"/>
      <c r="I603" s="2"/>
    </row>
    <row r="604" spans="1:9">
      <c r="A604" s="2"/>
      <c r="B604" s="18"/>
      <c r="C604" s="14"/>
      <c r="D604" s="18"/>
      <c r="E604" s="18"/>
      <c r="F604" s="18"/>
      <c r="G604" s="19"/>
      <c r="H604" s="2"/>
      <c r="I604" s="2"/>
    </row>
    <row r="605" spans="1:9">
      <c r="A605" s="2"/>
      <c r="B605" s="18"/>
      <c r="C605" s="14"/>
      <c r="D605" s="18"/>
      <c r="E605" s="18"/>
      <c r="F605" s="18"/>
      <c r="G605" s="19"/>
      <c r="H605" s="2"/>
      <c r="I605" s="2"/>
    </row>
    <row r="606" spans="1:9">
      <c r="A606" s="2"/>
      <c r="B606" s="18"/>
      <c r="C606" s="14"/>
      <c r="D606" s="18"/>
      <c r="E606" s="18"/>
      <c r="F606" s="18"/>
      <c r="G606" s="19"/>
      <c r="H606" s="2"/>
      <c r="I606" s="2"/>
    </row>
    <row r="607" spans="1:9">
      <c r="A607" s="2"/>
      <c r="B607" s="18"/>
      <c r="C607" s="14"/>
      <c r="D607" s="18"/>
      <c r="E607" s="18"/>
      <c r="F607" s="18"/>
      <c r="G607" s="19"/>
      <c r="H607" s="2"/>
      <c r="I607" s="2"/>
    </row>
    <row r="608" spans="1:9">
      <c r="A608" s="2"/>
      <c r="B608" s="18"/>
      <c r="C608" s="14"/>
      <c r="D608" s="18"/>
      <c r="E608" s="18"/>
      <c r="F608" s="18"/>
      <c r="G608" s="19"/>
      <c r="H608" s="2"/>
      <c r="I608" s="2"/>
    </row>
    <row r="609" spans="1:9">
      <c r="A609" s="2"/>
      <c r="B609" s="18"/>
      <c r="C609" s="14"/>
      <c r="D609" s="18"/>
      <c r="E609" s="18"/>
      <c r="F609" s="18"/>
      <c r="G609" s="19"/>
      <c r="H609" s="2"/>
      <c r="I609" s="2"/>
    </row>
    <row r="610" spans="1:9">
      <c r="A610" s="2"/>
      <c r="B610" s="18"/>
      <c r="C610" s="14"/>
      <c r="D610" s="18"/>
      <c r="E610" s="18"/>
      <c r="F610" s="18"/>
      <c r="G610" s="19"/>
      <c r="H610" s="2"/>
      <c r="I610" s="2"/>
    </row>
    <row r="611" spans="1:9">
      <c r="A611" s="2"/>
      <c r="B611" s="18"/>
      <c r="C611" s="14"/>
      <c r="D611" s="18"/>
      <c r="E611" s="18"/>
      <c r="F611" s="18"/>
      <c r="G611" s="19"/>
      <c r="H611" s="2"/>
      <c r="I611" s="2"/>
    </row>
    <row r="612" spans="1:9">
      <c r="A612" s="2"/>
      <c r="B612" s="18"/>
      <c r="C612" s="14"/>
      <c r="D612" s="18"/>
      <c r="E612" s="18"/>
      <c r="F612" s="18"/>
      <c r="G612" s="19"/>
      <c r="H612" s="2"/>
      <c r="I612" s="2"/>
    </row>
    <row r="613" spans="1:9">
      <c r="A613" s="2"/>
      <c r="B613" s="18"/>
      <c r="C613" s="14"/>
      <c r="D613" s="18"/>
      <c r="E613" s="18"/>
      <c r="F613" s="18"/>
      <c r="G613" s="19"/>
      <c r="H613" s="2"/>
      <c r="I613" s="2"/>
    </row>
    <row r="614" spans="1:9">
      <c r="A614" s="2"/>
      <c r="B614" s="18"/>
      <c r="C614" s="14"/>
      <c r="D614" s="18"/>
      <c r="E614" s="18"/>
      <c r="F614" s="18"/>
      <c r="G614" s="19"/>
      <c r="H614" s="2"/>
      <c r="I614" s="2"/>
    </row>
    <row r="615" spans="1:9">
      <c r="A615" s="2"/>
      <c r="B615" s="18"/>
      <c r="C615" s="14"/>
      <c r="D615" s="18"/>
      <c r="E615" s="18"/>
      <c r="F615" s="18"/>
      <c r="G615" s="19"/>
      <c r="H615" s="2"/>
      <c r="I615" s="2"/>
    </row>
    <row r="616" spans="1:9">
      <c r="A616" s="2"/>
      <c r="B616" s="18"/>
      <c r="C616" s="14"/>
      <c r="D616" s="18"/>
      <c r="E616" s="18"/>
      <c r="F616" s="18"/>
      <c r="G616" s="19"/>
      <c r="H616" s="2"/>
      <c r="I616" s="2"/>
    </row>
    <row r="617" spans="1:9">
      <c r="A617" s="2"/>
      <c r="B617" s="18"/>
      <c r="C617" s="14"/>
      <c r="D617" s="18"/>
      <c r="E617" s="18"/>
      <c r="F617" s="18"/>
      <c r="G617" s="19"/>
      <c r="H617" s="2"/>
      <c r="I617" s="2"/>
    </row>
    <row r="618" spans="1:9">
      <c r="A618" s="2"/>
      <c r="B618" s="18"/>
      <c r="C618" s="14"/>
      <c r="D618" s="18"/>
      <c r="E618" s="18"/>
      <c r="F618" s="18"/>
      <c r="G618" s="19"/>
      <c r="H618" s="2"/>
      <c r="I618" s="2"/>
    </row>
    <row r="619" spans="1:9">
      <c r="A619" s="2"/>
      <c r="B619" s="18"/>
      <c r="C619" s="14"/>
      <c r="D619" s="18"/>
      <c r="E619" s="18"/>
      <c r="F619" s="18"/>
      <c r="G619" s="19"/>
      <c r="H619" s="2"/>
      <c r="I619" s="2"/>
    </row>
    <row r="620" spans="1:9">
      <c r="A620" s="2"/>
      <c r="B620" s="18"/>
      <c r="C620" s="14"/>
      <c r="D620" s="18"/>
      <c r="E620" s="18"/>
      <c r="F620" s="18"/>
      <c r="G620" s="19"/>
      <c r="H620" s="2"/>
      <c r="I620" s="2"/>
    </row>
    <row r="621" spans="1:9">
      <c r="A621" s="2"/>
      <c r="B621" s="18"/>
      <c r="C621" s="14"/>
      <c r="D621" s="18"/>
      <c r="E621" s="18"/>
      <c r="F621" s="18"/>
      <c r="G621" s="19"/>
      <c r="H621" s="2"/>
      <c r="I621" s="2"/>
    </row>
    <row r="622" spans="1:9">
      <c r="A622" s="2"/>
      <c r="B622" s="18"/>
      <c r="C622" s="14"/>
      <c r="D622" s="18"/>
      <c r="E622" s="18"/>
      <c r="F622" s="18"/>
      <c r="G622" s="19"/>
      <c r="H622" s="2"/>
      <c r="I622" s="2"/>
    </row>
    <row r="623" spans="1:9">
      <c r="A623" s="2"/>
      <c r="B623" s="18"/>
      <c r="C623" s="14"/>
      <c r="D623" s="18"/>
      <c r="E623" s="18"/>
      <c r="F623" s="18"/>
      <c r="G623" s="19"/>
      <c r="H623" s="2"/>
      <c r="I623" s="2"/>
    </row>
    <row r="624" spans="1:9">
      <c r="A624" s="2"/>
      <c r="B624" s="18"/>
      <c r="C624" s="14"/>
      <c r="D624" s="18"/>
      <c r="E624" s="18"/>
      <c r="F624" s="18"/>
      <c r="G624" s="19"/>
      <c r="H624" s="2"/>
      <c r="I624" s="2"/>
    </row>
    <row r="625" spans="1:9">
      <c r="A625" s="2"/>
      <c r="B625" s="18"/>
      <c r="C625" s="14"/>
      <c r="D625" s="18"/>
      <c r="E625" s="18"/>
      <c r="F625" s="18"/>
      <c r="G625" s="19"/>
      <c r="H625" s="2"/>
      <c r="I625" s="2"/>
    </row>
    <row r="626" spans="1:9">
      <c r="A626" s="2"/>
      <c r="B626" s="18"/>
      <c r="C626" s="14"/>
      <c r="D626" s="18"/>
      <c r="E626" s="18"/>
      <c r="F626" s="18"/>
      <c r="G626" s="19"/>
      <c r="H626" s="2"/>
      <c r="I626" s="2"/>
    </row>
    <row r="627" spans="1:9">
      <c r="A627" s="2"/>
      <c r="B627" s="18"/>
      <c r="C627" s="14"/>
      <c r="D627" s="18"/>
      <c r="E627" s="18"/>
      <c r="F627" s="18"/>
      <c r="G627" s="19"/>
      <c r="H627" s="2"/>
      <c r="I627" s="2"/>
    </row>
    <row r="628" spans="1:9">
      <c r="A628" s="2"/>
      <c r="B628" s="18"/>
      <c r="C628" s="14"/>
      <c r="D628" s="18"/>
      <c r="E628" s="18"/>
      <c r="F628" s="18"/>
      <c r="G628" s="19"/>
      <c r="H628" s="2"/>
      <c r="I628" s="2"/>
    </row>
    <row r="629" spans="1:9">
      <c r="A629" s="2"/>
      <c r="B629" s="18"/>
      <c r="C629" s="14"/>
      <c r="D629" s="18"/>
      <c r="E629" s="18"/>
      <c r="F629" s="18"/>
      <c r="G629" s="19"/>
      <c r="H629" s="2"/>
      <c r="I629" s="2"/>
    </row>
    <row r="630" spans="1:9">
      <c r="A630" s="2"/>
      <c r="B630" s="18"/>
      <c r="C630" s="14"/>
      <c r="D630" s="18"/>
      <c r="E630" s="18"/>
      <c r="F630" s="18"/>
      <c r="G630" s="19"/>
      <c r="H630" s="2"/>
      <c r="I630" s="2"/>
    </row>
    <row r="631" spans="1:9">
      <c r="A631" s="2"/>
      <c r="B631" s="18"/>
      <c r="C631" s="14"/>
      <c r="D631" s="18"/>
      <c r="E631" s="18"/>
      <c r="F631" s="18"/>
      <c r="G631" s="19"/>
      <c r="H631" s="2"/>
      <c r="I631" s="2"/>
    </row>
    <row r="632" spans="1:9">
      <c r="A632" s="2"/>
      <c r="B632" s="18"/>
      <c r="C632" s="14"/>
      <c r="D632" s="18"/>
      <c r="E632" s="18"/>
      <c r="F632" s="18"/>
      <c r="G632" s="19"/>
      <c r="H632" s="2"/>
      <c r="I632" s="2"/>
    </row>
    <row r="633" spans="1:9">
      <c r="A633" s="2"/>
      <c r="B633" s="18"/>
      <c r="C633" s="14"/>
      <c r="D633" s="18"/>
      <c r="E633" s="18"/>
      <c r="F633" s="18"/>
      <c r="G633" s="19"/>
      <c r="H633" s="2"/>
      <c r="I633" s="2"/>
    </row>
    <row r="634" spans="1:9">
      <c r="A634" s="2"/>
      <c r="B634" s="18"/>
      <c r="C634" s="14"/>
      <c r="D634" s="18"/>
      <c r="E634" s="18"/>
      <c r="F634" s="18"/>
      <c r="G634" s="19"/>
      <c r="H634" s="2"/>
      <c r="I634" s="2"/>
    </row>
    <row r="635" spans="1:9">
      <c r="A635" s="2"/>
      <c r="B635" s="18"/>
      <c r="C635" s="14"/>
      <c r="D635" s="18"/>
      <c r="E635" s="18"/>
      <c r="F635" s="18"/>
      <c r="G635" s="19"/>
      <c r="H635" s="2"/>
      <c r="I635" s="2"/>
    </row>
    <row r="636" spans="1:9">
      <c r="A636" s="2"/>
      <c r="B636" s="18"/>
      <c r="C636" s="14"/>
      <c r="D636" s="18"/>
      <c r="E636" s="18"/>
      <c r="F636" s="18"/>
      <c r="G636" s="19"/>
      <c r="H636" s="2"/>
      <c r="I636" s="2"/>
    </row>
    <row r="637" spans="1:9">
      <c r="A637" s="2"/>
      <c r="B637" s="18"/>
      <c r="C637" s="14"/>
      <c r="D637" s="18"/>
      <c r="E637" s="18"/>
      <c r="F637" s="18"/>
      <c r="G637" s="19"/>
      <c r="H637" s="2"/>
      <c r="I637" s="2"/>
    </row>
    <row r="638" spans="1:9">
      <c r="A638" s="2"/>
      <c r="B638" s="18"/>
      <c r="C638" s="14"/>
      <c r="D638" s="18"/>
      <c r="E638" s="18"/>
      <c r="F638" s="18"/>
      <c r="G638" s="19"/>
      <c r="H638" s="2"/>
      <c r="I638" s="2"/>
    </row>
    <row r="639" spans="1:9">
      <c r="A639" s="2"/>
      <c r="B639" s="18"/>
      <c r="C639" s="14"/>
      <c r="D639" s="18"/>
      <c r="E639" s="18"/>
      <c r="F639" s="18"/>
      <c r="G639" s="19"/>
      <c r="H639" s="2"/>
      <c r="I639" s="2"/>
    </row>
    <row r="640" spans="1:9">
      <c r="A640" s="2"/>
      <c r="B640" s="18"/>
      <c r="C640" s="14"/>
      <c r="D640" s="18"/>
      <c r="E640" s="18"/>
      <c r="F640" s="18"/>
      <c r="G640" s="19"/>
      <c r="H640" s="2"/>
      <c r="I640" s="2"/>
    </row>
    <row r="641" spans="1:9">
      <c r="A641" s="2"/>
      <c r="B641" s="18"/>
      <c r="C641" s="14"/>
      <c r="D641" s="18"/>
      <c r="E641" s="18"/>
      <c r="F641" s="18"/>
      <c r="G641" s="19"/>
      <c r="H641" s="2"/>
      <c r="I641" s="2"/>
    </row>
    <row r="642" spans="1:9">
      <c r="A642" s="2"/>
      <c r="B642" s="18"/>
      <c r="C642" s="14"/>
      <c r="D642" s="18"/>
      <c r="E642" s="18"/>
      <c r="F642" s="18"/>
      <c r="G642" s="19"/>
      <c r="H642" s="2"/>
      <c r="I642" s="2"/>
    </row>
    <row r="643" spans="1:9">
      <c r="A643" s="2"/>
      <c r="B643" s="18"/>
      <c r="C643" s="14"/>
      <c r="D643" s="18"/>
      <c r="E643" s="18"/>
      <c r="F643" s="18"/>
      <c r="G643" s="19"/>
      <c r="H643" s="2"/>
      <c r="I643" s="2"/>
    </row>
    <row r="644" spans="1:9">
      <c r="A644" s="2"/>
      <c r="B644" s="18"/>
      <c r="C644" s="14"/>
      <c r="D644" s="18"/>
      <c r="E644" s="18"/>
      <c r="F644" s="18"/>
      <c r="G644" s="19"/>
      <c r="H644" s="2"/>
      <c r="I644" s="2"/>
    </row>
    <row r="645" spans="1:9">
      <c r="A645" s="2"/>
      <c r="B645" s="18"/>
      <c r="C645" s="14"/>
      <c r="D645" s="18"/>
      <c r="E645" s="18"/>
      <c r="F645" s="18"/>
      <c r="G645" s="19"/>
      <c r="H645" s="2"/>
      <c r="I645" s="2"/>
    </row>
    <row r="646" spans="1:9">
      <c r="A646" s="2"/>
      <c r="B646" s="18"/>
      <c r="C646" s="14"/>
      <c r="D646" s="18"/>
      <c r="E646" s="18"/>
      <c r="F646" s="18"/>
      <c r="G646" s="19"/>
      <c r="H646" s="2"/>
      <c r="I646" s="2"/>
    </row>
    <row r="647" spans="1:9">
      <c r="A647" s="2"/>
      <c r="B647" s="18"/>
      <c r="C647" s="14"/>
      <c r="D647" s="18"/>
      <c r="E647" s="18"/>
      <c r="F647" s="18"/>
      <c r="G647" s="19"/>
      <c r="H647" s="2"/>
      <c r="I647" s="2"/>
    </row>
    <row r="648" spans="1:9">
      <c r="A648" s="2"/>
      <c r="B648" s="18"/>
      <c r="C648" s="14"/>
      <c r="D648" s="18"/>
      <c r="E648" s="18"/>
      <c r="F648" s="18"/>
      <c r="G648" s="19"/>
      <c r="H648" s="2"/>
      <c r="I648" s="2"/>
    </row>
    <row r="649" spans="1:9">
      <c r="A649" s="2"/>
      <c r="B649" s="18"/>
      <c r="C649" s="14"/>
      <c r="D649" s="18"/>
      <c r="E649" s="18"/>
      <c r="F649" s="18"/>
      <c r="G649" s="19"/>
      <c r="H649" s="2"/>
      <c r="I649" s="2"/>
    </row>
    <row r="650" spans="1:9">
      <c r="A650" s="2"/>
      <c r="B650" s="18"/>
      <c r="C650" s="14"/>
      <c r="D650" s="18"/>
      <c r="E650" s="18"/>
      <c r="F650" s="18"/>
      <c r="G650" s="19"/>
      <c r="H650" s="2"/>
      <c r="I650" s="2"/>
    </row>
    <row r="651" spans="1:9">
      <c r="A651" s="2"/>
      <c r="B651" s="18"/>
      <c r="C651" s="14"/>
      <c r="D651" s="18"/>
      <c r="E651" s="18"/>
      <c r="F651" s="18"/>
      <c r="G651" s="19"/>
      <c r="H651" s="2"/>
      <c r="I651" s="2"/>
    </row>
    <row r="652" spans="1:9">
      <c r="A652" s="2"/>
      <c r="B652" s="18"/>
      <c r="C652" s="14"/>
      <c r="D652" s="18"/>
      <c r="E652" s="18"/>
      <c r="F652" s="18"/>
      <c r="G652" s="19"/>
      <c r="H652" s="2"/>
      <c r="I652" s="2"/>
    </row>
    <row r="653" spans="1:9">
      <c r="A653" s="2"/>
      <c r="B653" s="18"/>
      <c r="C653" s="14"/>
      <c r="D653" s="18"/>
      <c r="E653" s="18"/>
      <c r="F653" s="18"/>
      <c r="G653" s="19"/>
      <c r="H653" s="2"/>
      <c r="I653" s="2"/>
    </row>
    <row r="654" spans="1:9">
      <c r="A654" s="2"/>
      <c r="B654" s="18"/>
      <c r="C654" s="14"/>
      <c r="D654" s="18"/>
      <c r="E654" s="18"/>
      <c r="F654" s="18"/>
      <c r="G654" s="19"/>
      <c r="H654" s="2"/>
      <c r="I654" s="2"/>
    </row>
    <row r="655" spans="1:9">
      <c r="A655" s="2"/>
      <c r="B655" s="18"/>
      <c r="C655" s="14"/>
      <c r="D655" s="18"/>
      <c r="E655" s="18"/>
      <c r="F655" s="18"/>
      <c r="G655" s="19"/>
      <c r="H655" s="2"/>
      <c r="I655" s="2"/>
    </row>
    <row r="656" spans="1:9">
      <c r="A656" s="2"/>
      <c r="B656" s="18"/>
      <c r="C656" s="14"/>
      <c r="D656" s="18"/>
      <c r="E656" s="18"/>
      <c r="F656" s="18"/>
      <c r="G656" s="19"/>
      <c r="H656" s="2"/>
      <c r="I656" s="2"/>
    </row>
    <row r="657" spans="1:9">
      <c r="A657" s="2"/>
      <c r="B657" s="18"/>
      <c r="C657" s="14"/>
      <c r="D657" s="18"/>
      <c r="E657" s="18"/>
      <c r="F657" s="18"/>
      <c r="G657" s="19"/>
      <c r="H657" s="2"/>
      <c r="I657" s="2"/>
    </row>
    <row r="658" spans="1:9">
      <c r="A658" s="2"/>
      <c r="B658" s="18"/>
      <c r="C658" s="14"/>
      <c r="D658" s="18"/>
      <c r="E658" s="18"/>
      <c r="F658" s="18"/>
      <c r="G658" s="19"/>
      <c r="H658" s="2"/>
      <c r="I658" s="2"/>
    </row>
    <row r="659" spans="1:9">
      <c r="A659" s="2"/>
      <c r="B659" s="18"/>
      <c r="C659" s="14"/>
      <c r="D659" s="18"/>
      <c r="E659" s="18"/>
      <c r="F659" s="18"/>
      <c r="G659" s="19"/>
      <c r="H659" s="2"/>
      <c r="I659" s="2"/>
    </row>
    <row r="660" spans="1:9">
      <c r="A660" s="2"/>
      <c r="B660" s="18"/>
      <c r="C660" s="14"/>
      <c r="D660" s="18"/>
      <c r="E660" s="18"/>
      <c r="F660" s="18"/>
      <c r="G660" s="19"/>
      <c r="H660" s="2"/>
      <c r="I660" s="2"/>
    </row>
    <row r="661" spans="1:9">
      <c r="A661" s="2"/>
      <c r="B661" s="18"/>
      <c r="C661" s="14"/>
      <c r="D661" s="18"/>
      <c r="E661" s="18"/>
      <c r="F661" s="18"/>
      <c r="G661" s="19"/>
      <c r="H661" s="2"/>
      <c r="I661" s="2"/>
    </row>
    <row r="662" spans="1:9">
      <c r="A662" s="2"/>
      <c r="B662" s="18"/>
      <c r="C662" s="14"/>
      <c r="D662" s="18"/>
      <c r="E662" s="18"/>
      <c r="F662" s="18"/>
      <c r="G662" s="19"/>
      <c r="H662" s="2"/>
      <c r="I662" s="2"/>
    </row>
    <row r="663" spans="1:9">
      <c r="A663" s="2"/>
      <c r="B663" s="18"/>
      <c r="C663" s="14"/>
      <c r="D663" s="18"/>
      <c r="E663" s="18"/>
      <c r="F663" s="18"/>
      <c r="G663" s="19"/>
      <c r="H663" s="2"/>
      <c r="I663" s="2"/>
    </row>
    <row r="664" spans="1:9">
      <c r="A664" s="2"/>
      <c r="B664" s="18"/>
      <c r="C664" s="14"/>
      <c r="D664" s="18"/>
      <c r="E664" s="18"/>
      <c r="F664" s="18"/>
      <c r="G664" s="19"/>
      <c r="H664" s="2"/>
      <c r="I664" s="2"/>
    </row>
    <row r="665" spans="1:9">
      <c r="A665" s="2"/>
      <c r="B665" s="18"/>
      <c r="C665" s="14"/>
      <c r="D665" s="18"/>
      <c r="E665" s="18"/>
      <c r="F665" s="18"/>
      <c r="G665" s="19"/>
      <c r="H665" s="2"/>
      <c r="I665" s="2"/>
    </row>
    <row r="666" spans="1:9">
      <c r="A666" s="2"/>
      <c r="B666" s="18"/>
      <c r="C666" s="14"/>
      <c r="D666" s="18"/>
      <c r="E666" s="18"/>
      <c r="F666" s="18"/>
      <c r="G666" s="19"/>
      <c r="H666" s="2"/>
      <c r="I666" s="2"/>
    </row>
    <row r="667" spans="1:9">
      <c r="A667" s="2"/>
      <c r="B667" s="18"/>
      <c r="C667" s="14"/>
      <c r="D667" s="18"/>
      <c r="E667" s="18"/>
      <c r="F667" s="18"/>
      <c r="G667" s="19"/>
      <c r="H667" s="2"/>
      <c r="I667" s="2"/>
    </row>
    <row r="668" spans="1:9">
      <c r="A668" s="2"/>
      <c r="B668" s="18"/>
      <c r="C668" s="14"/>
      <c r="D668" s="18"/>
      <c r="E668" s="18"/>
      <c r="F668" s="18"/>
      <c r="G668" s="19"/>
      <c r="H668" s="2"/>
      <c r="I668" s="2"/>
    </row>
    <row r="669" spans="1:9">
      <c r="A669" s="2"/>
      <c r="B669" s="18"/>
      <c r="C669" s="14"/>
      <c r="D669" s="18"/>
      <c r="E669" s="18"/>
      <c r="F669" s="18"/>
      <c r="G669" s="19"/>
      <c r="H669" s="2"/>
      <c r="I669" s="2"/>
    </row>
    <row r="670" spans="1:9">
      <c r="A670" s="2"/>
      <c r="B670" s="18"/>
      <c r="C670" s="14"/>
      <c r="D670" s="18"/>
      <c r="E670" s="18"/>
      <c r="F670" s="18"/>
      <c r="G670" s="19"/>
      <c r="H670" s="2"/>
      <c r="I670" s="2"/>
    </row>
    <row r="671" spans="1:9">
      <c r="A671" s="2"/>
      <c r="B671" s="18"/>
      <c r="C671" s="14"/>
      <c r="D671" s="18"/>
      <c r="E671" s="18"/>
      <c r="F671" s="18"/>
      <c r="G671" s="19"/>
      <c r="H671" s="2"/>
      <c r="I671" s="2"/>
    </row>
    <row r="672" spans="1:9">
      <c r="A672" s="2"/>
      <c r="B672" s="18"/>
      <c r="C672" s="14"/>
      <c r="D672" s="18"/>
      <c r="E672" s="18"/>
      <c r="F672" s="18"/>
      <c r="G672" s="19"/>
      <c r="H672" s="2"/>
      <c r="I672" s="2"/>
    </row>
    <row r="673" spans="1:9">
      <c r="A673" s="2"/>
      <c r="B673" s="18"/>
      <c r="C673" s="14"/>
      <c r="D673" s="18"/>
      <c r="E673" s="18"/>
      <c r="F673" s="18"/>
      <c r="G673" s="19"/>
      <c r="H673" s="2"/>
      <c r="I673" s="2"/>
    </row>
    <row r="674" spans="1:9">
      <c r="A674" s="2"/>
      <c r="B674" s="18"/>
      <c r="C674" s="14"/>
      <c r="D674" s="18"/>
      <c r="E674" s="18"/>
      <c r="F674" s="18"/>
      <c r="G674" s="19"/>
      <c r="H674" s="2"/>
      <c r="I674" s="2"/>
    </row>
    <row r="675" spans="1:9">
      <c r="A675" s="2"/>
      <c r="B675" s="18"/>
      <c r="C675" s="14"/>
      <c r="D675" s="18"/>
      <c r="E675" s="18"/>
      <c r="F675" s="18"/>
      <c r="G675" s="19"/>
      <c r="H675" s="2"/>
      <c r="I675" s="2"/>
    </row>
    <row r="676" spans="1:9">
      <c r="A676" s="2"/>
      <c r="B676" s="18"/>
      <c r="C676" s="14"/>
      <c r="D676" s="18"/>
      <c r="E676" s="18"/>
      <c r="F676" s="18"/>
      <c r="G676" s="19"/>
      <c r="H676" s="2"/>
      <c r="I676" s="2"/>
    </row>
    <row r="677" spans="1:9">
      <c r="A677" s="2"/>
      <c r="B677" s="18"/>
      <c r="C677" s="14"/>
      <c r="D677" s="18"/>
      <c r="E677" s="18"/>
      <c r="F677" s="18"/>
      <c r="G677" s="19"/>
      <c r="H677" s="2"/>
      <c r="I677" s="2"/>
    </row>
    <row r="678" spans="1:9">
      <c r="A678" s="2"/>
      <c r="B678" s="18"/>
      <c r="C678" s="14"/>
      <c r="D678" s="18"/>
      <c r="E678" s="18"/>
      <c r="F678" s="18"/>
      <c r="G678" s="19"/>
      <c r="H678" s="2"/>
      <c r="I678" s="2"/>
    </row>
    <row r="679" spans="1:9">
      <c r="A679" s="2"/>
      <c r="B679" s="18"/>
      <c r="C679" s="14"/>
      <c r="D679" s="18"/>
      <c r="E679" s="18"/>
      <c r="F679" s="18"/>
      <c r="G679" s="19"/>
      <c r="H679" s="2"/>
      <c r="I679" s="2"/>
    </row>
    <row r="680" spans="1:9">
      <c r="A680" s="2"/>
      <c r="B680" s="18"/>
      <c r="C680" s="14"/>
      <c r="D680" s="18"/>
      <c r="E680" s="18"/>
      <c r="F680" s="18"/>
      <c r="G680" s="19"/>
      <c r="H680" s="2"/>
      <c r="I680" s="2"/>
    </row>
    <row r="681" spans="1:9">
      <c r="A681" s="2"/>
      <c r="B681" s="18"/>
      <c r="C681" s="14"/>
      <c r="D681" s="18"/>
      <c r="E681" s="18"/>
      <c r="F681" s="18"/>
      <c r="G681" s="19"/>
      <c r="H681" s="2"/>
      <c r="I681" s="2"/>
    </row>
    <row r="682" spans="1:9">
      <c r="A682" s="2"/>
      <c r="B682" s="18"/>
      <c r="C682" s="14"/>
      <c r="D682" s="18"/>
      <c r="E682" s="18"/>
      <c r="F682" s="18"/>
      <c r="G682" s="19"/>
      <c r="H682" s="2"/>
      <c r="I682" s="2"/>
    </row>
    <row r="683" spans="1:9">
      <c r="A683" s="2"/>
      <c r="B683" s="18"/>
      <c r="C683" s="14"/>
      <c r="D683" s="18"/>
      <c r="E683" s="18"/>
      <c r="F683" s="18"/>
      <c r="G683" s="19"/>
      <c r="H683" s="2"/>
      <c r="I683" s="2"/>
    </row>
    <row r="684" spans="1:9">
      <c r="A684" s="2"/>
      <c r="B684" s="18"/>
      <c r="C684" s="14"/>
      <c r="D684" s="18"/>
      <c r="E684" s="18"/>
      <c r="F684" s="18"/>
      <c r="G684" s="19"/>
      <c r="H684" s="2"/>
      <c r="I684" s="2"/>
    </row>
    <row r="685" spans="1:9">
      <c r="A685" s="2"/>
      <c r="B685" s="18"/>
      <c r="C685" s="14"/>
      <c r="D685" s="18"/>
      <c r="E685" s="18"/>
      <c r="F685" s="18"/>
      <c r="G685" s="19"/>
      <c r="H685" s="2"/>
      <c r="I685" s="2"/>
    </row>
    <row r="686" spans="1:9">
      <c r="A686" s="2"/>
      <c r="B686" s="18"/>
      <c r="C686" s="14"/>
      <c r="D686" s="18"/>
      <c r="E686" s="18"/>
      <c r="F686" s="18"/>
      <c r="G686" s="19"/>
      <c r="H686" s="2"/>
      <c r="I686" s="2"/>
    </row>
    <row r="687" spans="1:9">
      <c r="A687" s="2"/>
      <c r="B687" s="18"/>
      <c r="C687" s="14"/>
      <c r="D687" s="18"/>
      <c r="E687" s="18"/>
      <c r="F687" s="18"/>
      <c r="G687" s="19"/>
      <c r="H687" s="2"/>
      <c r="I687" s="2"/>
    </row>
    <row r="688" spans="1:9">
      <c r="A688" s="2"/>
      <c r="B688" s="18"/>
      <c r="C688" s="14"/>
      <c r="D688" s="18"/>
      <c r="E688" s="18"/>
      <c r="F688" s="18"/>
      <c r="G688" s="19"/>
      <c r="H688" s="2"/>
      <c r="I688" s="2"/>
    </row>
    <row r="689" spans="1:9">
      <c r="A689" s="2"/>
      <c r="B689" s="18"/>
      <c r="C689" s="14"/>
      <c r="D689" s="18"/>
      <c r="E689" s="18"/>
      <c r="F689" s="18"/>
      <c r="G689" s="19"/>
      <c r="H689" s="2"/>
      <c r="I689" s="2"/>
    </row>
    <row r="690" spans="1:9">
      <c r="A690" s="2"/>
      <c r="B690" s="18"/>
      <c r="C690" s="14"/>
      <c r="D690" s="18"/>
      <c r="E690" s="18"/>
      <c r="F690" s="18"/>
      <c r="G690" s="19"/>
      <c r="H690" s="2"/>
      <c r="I690" s="2"/>
    </row>
    <row r="691" spans="1:9">
      <c r="A691" s="2"/>
      <c r="B691" s="18"/>
      <c r="C691" s="14"/>
      <c r="D691" s="18"/>
      <c r="E691" s="18"/>
      <c r="F691" s="18"/>
      <c r="G691" s="19"/>
      <c r="H691" s="2"/>
      <c r="I691" s="2"/>
    </row>
    <row r="692" spans="1:9">
      <c r="A692" s="2"/>
      <c r="B692" s="18"/>
      <c r="C692" s="14"/>
      <c r="D692" s="18"/>
      <c r="E692" s="18"/>
      <c r="F692" s="18"/>
      <c r="G692" s="19"/>
      <c r="H692" s="2"/>
      <c r="I692" s="2"/>
    </row>
    <row r="693" spans="1:9">
      <c r="A693" s="2"/>
      <c r="B693" s="18"/>
      <c r="C693" s="14"/>
      <c r="D693" s="18"/>
      <c r="E693" s="18"/>
      <c r="F693" s="18"/>
      <c r="G693" s="19"/>
      <c r="H693" s="2"/>
      <c r="I693" s="2"/>
    </row>
    <row r="694" spans="1:9">
      <c r="A694" s="2"/>
      <c r="B694" s="18"/>
      <c r="C694" s="14"/>
      <c r="D694" s="18"/>
      <c r="E694" s="18"/>
      <c r="F694" s="18"/>
      <c r="G694" s="19"/>
      <c r="H694" s="2"/>
      <c r="I694" s="2"/>
    </row>
    <row r="695" spans="1:9">
      <c r="A695" s="2"/>
      <c r="B695" s="18"/>
      <c r="C695" s="14"/>
      <c r="D695" s="18"/>
      <c r="E695" s="18"/>
      <c r="F695" s="18"/>
      <c r="G695" s="19"/>
      <c r="H695" s="2"/>
      <c r="I695" s="2"/>
    </row>
    <row r="696" spans="1:9">
      <c r="A696" s="2"/>
      <c r="B696" s="18"/>
      <c r="C696" s="14"/>
      <c r="D696" s="18"/>
      <c r="E696" s="18"/>
      <c r="F696" s="18"/>
      <c r="G696" s="19"/>
      <c r="H696" s="2"/>
      <c r="I696" s="2"/>
    </row>
    <row r="697" spans="1:9">
      <c r="A697" s="2"/>
      <c r="B697" s="18"/>
      <c r="C697" s="14"/>
      <c r="D697" s="18"/>
      <c r="E697" s="18"/>
      <c r="F697" s="18"/>
      <c r="G697" s="19"/>
      <c r="H697" s="2"/>
      <c r="I697" s="2"/>
    </row>
    <row r="698" spans="1:9">
      <c r="A698" s="2"/>
      <c r="B698" s="18"/>
      <c r="C698" s="14"/>
      <c r="D698" s="18"/>
      <c r="E698" s="18"/>
      <c r="F698" s="18"/>
      <c r="G698" s="19"/>
      <c r="H698" s="2"/>
      <c r="I698" s="2"/>
    </row>
    <row r="699" spans="1:9">
      <c r="A699" s="2"/>
      <c r="B699" s="18"/>
      <c r="C699" s="14"/>
      <c r="D699" s="18"/>
      <c r="E699" s="18"/>
      <c r="F699" s="18"/>
      <c r="G699" s="19"/>
      <c r="H699" s="2"/>
      <c r="I699" s="2"/>
    </row>
    <row r="700" spans="1:9">
      <c r="A700" s="2"/>
      <c r="B700" s="18"/>
      <c r="C700" s="14"/>
      <c r="D700" s="18"/>
      <c r="E700" s="18"/>
      <c r="F700" s="18"/>
      <c r="G700" s="19"/>
      <c r="H700" s="2"/>
      <c r="I700" s="2"/>
    </row>
    <row r="701" spans="1:9">
      <c r="A701" s="2"/>
      <c r="B701" s="18"/>
      <c r="C701" s="14"/>
      <c r="D701" s="18"/>
      <c r="E701" s="18"/>
      <c r="F701" s="18"/>
      <c r="G701" s="19"/>
      <c r="H701" s="2"/>
      <c r="I701" s="2"/>
    </row>
    <row r="702" spans="1:9">
      <c r="A702" s="2"/>
      <c r="B702" s="18"/>
      <c r="C702" s="14"/>
      <c r="D702" s="18"/>
      <c r="E702" s="18"/>
      <c r="F702" s="18"/>
      <c r="G702" s="19"/>
      <c r="H702" s="2"/>
      <c r="I702" s="2"/>
    </row>
    <row r="703" spans="1:9">
      <c r="A703" s="2"/>
      <c r="B703" s="18"/>
      <c r="C703" s="14"/>
      <c r="D703" s="18"/>
      <c r="E703" s="18"/>
      <c r="F703" s="18"/>
      <c r="G703" s="19"/>
      <c r="H703" s="2"/>
      <c r="I703" s="2"/>
    </row>
    <row r="704" spans="1:9">
      <c r="A704" s="2"/>
      <c r="B704" s="18"/>
      <c r="C704" s="14"/>
      <c r="D704" s="18"/>
      <c r="E704" s="18"/>
      <c r="F704" s="18"/>
      <c r="G704" s="19"/>
      <c r="H704" s="2"/>
      <c r="I704" s="2"/>
    </row>
    <row r="705" spans="1:9">
      <c r="A705" s="2"/>
      <c r="B705" s="18"/>
      <c r="C705" s="14"/>
      <c r="D705" s="18"/>
      <c r="E705" s="18"/>
      <c r="F705" s="18"/>
      <c r="G705" s="19"/>
      <c r="H705" s="2"/>
      <c r="I705" s="2"/>
    </row>
    <row r="706" spans="1:9">
      <c r="A706" s="2"/>
      <c r="B706" s="18"/>
      <c r="C706" s="14"/>
      <c r="D706" s="18"/>
      <c r="E706" s="18"/>
      <c r="F706" s="18"/>
      <c r="G706" s="19"/>
      <c r="H706" s="2"/>
      <c r="I706" s="2"/>
    </row>
    <row r="707" spans="1:9">
      <c r="A707" s="2"/>
      <c r="B707" s="18"/>
      <c r="C707" s="14"/>
      <c r="D707" s="18"/>
      <c r="E707" s="18"/>
      <c r="F707" s="18"/>
      <c r="G707" s="19"/>
      <c r="H707" s="2"/>
      <c r="I707" s="2"/>
    </row>
    <row r="708" spans="1:9">
      <c r="A708" s="2"/>
      <c r="B708" s="18"/>
      <c r="C708" s="14"/>
      <c r="D708" s="18"/>
      <c r="E708" s="18"/>
      <c r="F708" s="18"/>
      <c r="G708" s="19"/>
      <c r="H708" s="2"/>
      <c r="I708" s="2"/>
    </row>
    <row r="709" spans="1:9">
      <c r="A709" s="2"/>
      <c r="B709" s="18"/>
      <c r="C709" s="14"/>
      <c r="D709" s="18"/>
      <c r="E709" s="18"/>
      <c r="F709" s="18"/>
      <c r="G709" s="19"/>
      <c r="H709" s="2"/>
      <c r="I709" s="2"/>
    </row>
    <row r="710" spans="1:9">
      <c r="A710" s="2"/>
      <c r="B710" s="18"/>
      <c r="C710" s="14"/>
      <c r="D710" s="18"/>
      <c r="E710" s="18"/>
      <c r="F710" s="18"/>
      <c r="G710" s="19"/>
      <c r="H710" s="2"/>
      <c r="I710" s="2"/>
    </row>
    <row r="711" spans="1:9">
      <c r="A711" s="2"/>
      <c r="B711" s="18"/>
      <c r="C711" s="14"/>
      <c r="D711" s="18"/>
      <c r="E711" s="18"/>
      <c r="F711" s="18"/>
      <c r="G711" s="19"/>
      <c r="H711" s="2"/>
      <c r="I711" s="2"/>
    </row>
    <row r="712" spans="1:9">
      <c r="A712" s="2"/>
      <c r="B712" s="18"/>
      <c r="C712" s="14"/>
      <c r="D712" s="18"/>
      <c r="E712" s="18"/>
      <c r="F712" s="18"/>
      <c r="G712" s="19"/>
      <c r="H712" s="2"/>
      <c r="I712" s="2"/>
    </row>
    <row r="713" spans="1:9">
      <c r="A713" s="2"/>
      <c r="B713" s="18"/>
      <c r="C713" s="14"/>
      <c r="D713" s="18"/>
      <c r="E713" s="18"/>
      <c r="F713" s="18"/>
      <c r="G713" s="19"/>
      <c r="H713" s="2"/>
      <c r="I713" s="2"/>
    </row>
    <row r="714" spans="1:9">
      <c r="A714" s="2"/>
      <c r="B714" s="18"/>
      <c r="C714" s="14"/>
      <c r="D714" s="18"/>
      <c r="E714" s="18"/>
      <c r="F714" s="18"/>
      <c r="G714" s="19"/>
      <c r="H714" s="2"/>
      <c r="I714" s="2"/>
    </row>
    <row r="715" spans="1:9">
      <c r="A715" s="2"/>
      <c r="B715" s="18"/>
      <c r="C715" s="14"/>
      <c r="D715" s="18"/>
      <c r="E715" s="18"/>
      <c r="F715" s="18"/>
      <c r="G715" s="19"/>
      <c r="H715" s="2"/>
      <c r="I715" s="2"/>
    </row>
    <row r="716" spans="1:9">
      <c r="A716" s="2"/>
      <c r="B716" s="18"/>
      <c r="C716" s="14"/>
      <c r="D716" s="18"/>
      <c r="E716" s="18"/>
      <c r="F716" s="18"/>
      <c r="G716" s="19"/>
      <c r="H716" s="2"/>
      <c r="I716" s="2"/>
    </row>
    <row r="717" spans="1:9">
      <c r="A717" s="2"/>
      <c r="B717" s="18"/>
      <c r="C717" s="14"/>
      <c r="D717" s="18"/>
      <c r="E717" s="18"/>
      <c r="F717" s="18"/>
      <c r="G717" s="19"/>
      <c r="H717" s="2"/>
      <c r="I717" s="2"/>
    </row>
    <row r="718" spans="1:9">
      <c r="A718" s="2"/>
      <c r="B718" s="18"/>
      <c r="C718" s="14"/>
      <c r="D718" s="18"/>
      <c r="E718" s="18"/>
      <c r="F718" s="18"/>
      <c r="G718" s="19"/>
      <c r="H718" s="2"/>
      <c r="I718" s="2"/>
    </row>
    <row r="719" spans="1:9">
      <c r="A719" s="2"/>
      <c r="B719" s="18"/>
      <c r="C719" s="14"/>
      <c r="D719" s="18"/>
      <c r="E719" s="18"/>
      <c r="F719" s="18"/>
      <c r="G719" s="19"/>
      <c r="H719" s="2"/>
      <c r="I719" s="2"/>
    </row>
    <row r="720" spans="1:9">
      <c r="A720" s="2"/>
      <c r="B720" s="18"/>
      <c r="C720" s="14"/>
      <c r="D720" s="18"/>
      <c r="E720" s="18"/>
      <c r="F720" s="18"/>
      <c r="G720" s="19"/>
      <c r="H720" s="2"/>
      <c r="I720" s="2"/>
    </row>
    <row r="721" spans="1:9">
      <c r="A721" s="2"/>
      <c r="B721" s="18"/>
      <c r="C721" s="14"/>
      <c r="D721" s="18"/>
      <c r="E721" s="18"/>
      <c r="F721" s="18"/>
      <c r="G721" s="19"/>
      <c r="H721" s="2"/>
      <c r="I721" s="2"/>
    </row>
    <row r="722" spans="1:9">
      <c r="A722" s="2"/>
      <c r="B722" s="18"/>
      <c r="C722" s="14"/>
      <c r="D722" s="18"/>
      <c r="E722" s="18"/>
      <c r="F722" s="18"/>
      <c r="G722" s="19"/>
      <c r="H722" s="2"/>
      <c r="I722" s="2"/>
    </row>
    <row r="723" spans="1:9">
      <c r="A723" s="2"/>
      <c r="B723" s="18"/>
      <c r="C723" s="14"/>
      <c r="D723" s="18"/>
      <c r="E723" s="18"/>
      <c r="F723" s="18"/>
      <c r="G723" s="19"/>
      <c r="H723" s="2"/>
      <c r="I723" s="2"/>
    </row>
    <row r="724" spans="1:9">
      <c r="A724" s="2"/>
      <c r="B724" s="18"/>
      <c r="C724" s="14"/>
      <c r="D724" s="18"/>
      <c r="E724" s="18"/>
      <c r="F724" s="18"/>
      <c r="G724" s="19"/>
      <c r="H724" s="2"/>
      <c r="I724" s="2"/>
    </row>
    <row r="725" spans="1:9">
      <c r="A725" s="2"/>
      <c r="B725" s="18"/>
      <c r="C725" s="14"/>
      <c r="D725" s="18"/>
      <c r="E725" s="18"/>
      <c r="F725" s="18"/>
      <c r="G725" s="19"/>
      <c r="H725" s="2"/>
      <c r="I725" s="2"/>
    </row>
    <row r="726" spans="1:9">
      <c r="A726" s="2"/>
      <c r="B726" s="18"/>
      <c r="C726" s="14"/>
      <c r="D726" s="18"/>
      <c r="E726" s="18"/>
      <c r="F726" s="18"/>
      <c r="G726" s="19"/>
      <c r="H726" s="2"/>
      <c r="I726" s="2"/>
    </row>
    <row r="727" spans="1:9">
      <c r="A727" s="2"/>
      <c r="B727" s="18"/>
      <c r="C727" s="14"/>
      <c r="D727" s="18"/>
      <c r="E727" s="18"/>
      <c r="F727" s="18"/>
      <c r="G727" s="19"/>
      <c r="H727" s="2"/>
      <c r="I727" s="2"/>
    </row>
    <row r="728" spans="1:9">
      <c r="A728" s="2"/>
      <c r="B728" s="18"/>
      <c r="C728" s="14"/>
      <c r="D728" s="18"/>
      <c r="E728" s="18"/>
      <c r="F728" s="18"/>
      <c r="G728" s="19"/>
      <c r="H728" s="2"/>
      <c r="I728" s="2"/>
    </row>
    <row r="729" spans="1:9">
      <c r="A729" s="2"/>
      <c r="B729" s="18"/>
      <c r="C729" s="14"/>
      <c r="D729" s="18"/>
      <c r="E729" s="18"/>
      <c r="F729" s="18"/>
      <c r="G729" s="19"/>
      <c r="H729" s="2"/>
      <c r="I729" s="2"/>
    </row>
    <row r="730" spans="1:9">
      <c r="A730" s="2"/>
      <c r="B730" s="18"/>
      <c r="C730" s="14"/>
      <c r="D730" s="18"/>
      <c r="E730" s="18"/>
      <c r="F730" s="18"/>
      <c r="G730" s="19"/>
      <c r="H730" s="2"/>
      <c r="I730" s="2"/>
    </row>
    <row r="731" spans="1:9">
      <c r="A731" s="2"/>
      <c r="B731" s="18"/>
      <c r="C731" s="14"/>
      <c r="D731" s="18"/>
      <c r="E731" s="18"/>
      <c r="F731" s="18"/>
      <c r="G731" s="19"/>
      <c r="H731" s="2"/>
      <c r="I731" s="2"/>
    </row>
    <row r="732" spans="1:9">
      <c r="A732" s="2"/>
      <c r="B732" s="18"/>
      <c r="C732" s="14"/>
      <c r="D732" s="18"/>
      <c r="E732" s="18"/>
      <c r="F732" s="18"/>
      <c r="G732" s="19"/>
      <c r="H732" s="2"/>
      <c r="I732" s="2"/>
    </row>
    <row r="733" spans="1:9">
      <c r="A733" s="2"/>
      <c r="B733" s="18"/>
      <c r="C733" s="14"/>
      <c r="D733" s="18"/>
      <c r="E733" s="18"/>
      <c r="F733" s="18"/>
      <c r="G733" s="19"/>
      <c r="H733" s="2"/>
      <c r="I733" s="2"/>
    </row>
    <row r="734" spans="1:9">
      <c r="A734" s="2"/>
      <c r="B734" s="18"/>
      <c r="C734" s="14"/>
      <c r="D734" s="18"/>
      <c r="E734" s="18"/>
      <c r="F734" s="18"/>
      <c r="G734" s="19"/>
      <c r="H734" s="2"/>
      <c r="I734" s="2"/>
    </row>
    <row r="735" spans="1:9">
      <c r="A735" s="2"/>
      <c r="B735" s="18"/>
      <c r="C735" s="14"/>
      <c r="D735" s="18"/>
      <c r="E735" s="18"/>
      <c r="F735" s="18"/>
      <c r="G735" s="19"/>
      <c r="H735" s="2"/>
      <c r="I735" s="2"/>
    </row>
    <row r="736" spans="1:9">
      <c r="A736" s="2"/>
      <c r="B736" s="18"/>
      <c r="C736" s="14"/>
      <c r="D736" s="18"/>
      <c r="E736" s="18"/>
      <c r="F736" s="18"/>
      <c r="G736" s="19"/>
      <c r="H736" s="2"/>
      <c r="I736" s="2"/>
    </row>
    <row r="737" spans="1:9">
      <c r="A737" s="2"/>
      <c r="B737" s="18"/>
      <c r="C737" s="14"/>
      <c r="D737" s="18"/>
      <c r="E737" s="18"/>
      <c r="F737" s="18"/>
      <c r="G737" s="19"/>
      <c r="H737" s="2"/>
      <c r="I737" s="2"/>
    </row>
    <row r="738" spans="1:9">
      <c r="A738" s="2"/>
      <c r="B738" s="18"/>
      <c r="C738" s="14"/>
      <c r="D738" s="18"/>
      <c r="E738" s="18"/>
      <c r="F738" s="18"/>
      <c r="G738" s="19"/>
      <c r="H738" s="2"/>
      <c r="I738" s="2"/>
    </row>
    <row r="739" spans="1:9">
      <c r="A739" s="2"/>
      <c r="B739" s="18"/>
      <c r="C739" s="14"/>
      <c r="D739" s="18"/>
      <c r="E739" s="18"/>
      <c r="F739" s="18"/>
      <c r="G739" s="19"/>
      <c r="H739" s="2"/>
      <c r="I739" s="2"/>
    </row>
    <row r="740" spans="1:9">
      <c r="A740" s="2"/>
      <c r="B740" s="18"/>
      <c r="C740" s="14"/>
      <c r="D740" s="18"/>
      <c r="E740" s="18"/>
      <c r="F740" s="18"/>
      <c r="G740" s="19"/>
      <c r="H740" s="2"/>
      <c r="I740" s="2"/>
    </row>
    <row r="741" spans="1:9">
      <c r="A741" s="2"/>
      <c r="B741" s="18"/>
      <c r="C741" s="14"/>
      <c r="D741" s="18"/>
      <c r="E741" s="18"/>
      <c r="F741" s="18"/>
      <c r="G741" s="19"/>
      <c r="H741" s="2"/>
      <c r="I741" s="2"/>
    </row>
    <row r="742" spans="1:9">
      <c r="A742" s="2"/>
      <c r="B742" s="18"/>
      <c r="C742" s="14"/>
      <c r="D742" s="18"/>
      <c r="E742" s="18"/>
      <c r="F742" s="18"/>
      <c r="G742" s="19"/>
      <c r="H742" s="2"/>
      <c r="I742" s="2"/>
    </row>
    <row r="743" spans="1:9">
      <c r="A743" s="2"/>
      <c r="B743" s="18"/>
      <c r="C743" s="14"/>
      <c r="D743" s="18"/>
      <c r="E743" s="18"/>
      <c r="F743" s="18"/>
      <c r="G743" s="19"/>
      <c r="H743" s="2"/>
      <c r="I743" s="2"/>
    </row>
    <row r="744" spans="1:9">
      <c r="A744" s="2"/>
      <c r="B744" s="18"/>
      <c r="C744" s="14"/>
      <c r="D744" s="18"/>
      <c r="E744" s="18"/>
      <c r="F744" s="18"/>
      <c r="G744" s="19"/>
      <c r="H744" s="2"/>
      <c r="I744" s="2"/>
    </row>
    <row r="745" spans="1:9">
      <c r="A745" s="2"/>
      <c r="B745" s="18"/>
      <c r="C745" s="14"/>
      <c r="D745" s="18"/>
      <c r="E745" s="18"/>
      <c r="F745" s="18"/>
      <c r="G745" s="19"/>
      <c r="H745" s="2"/>
      <c r="I745" s="2"/>
    </row>
    <row r="746" spans="1:9">
      <c r="A746" s="2"/>
      <c r="B746" s="18"/>
      <c r="C746" s="14"/>
      <c r="D746" s="18"/>
      <c r="E746" s="18"/>
      <c r="F746" s="18"/>
      <c r="G746" s="19"/>
      <c r="H746" s="2"/>
      <c r="I746" s="2"/>
    </row>
    <row r="747" spans="1:9">
      <c r="A747" s="2"/>
      <c r="B747" s="18"/>
      <c r="C747" s="14"/>
      <c r="D747" s="18"/>
      <c r="E747" s="18"/>
      <c r="F747" s="18"/>
      <c r="G747" s="19"/>
      <c r="H747" s="2"/>
      <c r="I747" s="2"/>
    </row>
    <row r="748" spans="1:9">
      <c r="A748" s="2"/>
      <c r="B748" s="18"/>
      <c r="C748" s="14"/>
      <c r="D748" s="18"/>
      <c r="E748" s="18"/>
      <c r="F748" s="18"/>
      <c r="G748" s="19"/>
      <c r="H748" s="2"/>
      <c r="I748" s="2"/>
    </row>
    <row r="749" spans="1:9">
      <c r="A749" s="2"/>
      <c r="B749" s="18"/>
      <c r="C749" s="14"/>
      <c r="D749" s="18"/>
      <c r="E749" s="18"/>
      <c r="F749" s="18"/>
      <c r="G749" s="19"/>
      <c r="H749" s="2"/>
      <c r="I749" s="2"/>
    </row>
    <row r="750" spans="1:9">
      <c r="A750" s="2"/>
      <c r="B750" s="18"/>
      <c r="C750" s="14"/>
      <c r="D750" s="18"/>
      <c r="E750" s="18"/>
      <c r="F750" s="18"/>
      <c r="G750" s="19"/>
      <c r="H750" s="2"/>
      <c r="I750" s="2"/>
    </row>
    <row r="751" spans="1:9">
      <c r="A751" s="2"/>
      <c r="B751" s="18"/>
      <c r="C751" s="14"/>
      <c r="D751" s="18"/>
      <c r="E751" s="18"/>
      <c r="F751" s="18"/>
      <c r="G751" s="19"/>
      <c r="H751" s="2"/>
      <c r="I751" s="2"/>
    </row>
    <row r="752" spans="1:9">
      <c r="A752" s="2"/>
      <c r="B752" s="18"/>
      <c r="C752" s="14"/>
      <c r="D752" s="18"/>
      <c r="E752" s="18"/>
      <c r="F752" s="18"/>
      <c r="G752" s="19"/>
      <c r="H752" s="2"/>
      <c r="I752" s="2"/>
    </row>
    <row r="753" spans="1:9">
      <c r="A753" s="2"/>
      <c r="B753" s="18"/>
      <c r="C753" s="14"/>
      <c r="D753" s="18"/>
      <c r="E753" s="18"/>
      <c r="F753" s="18"/>
      <c r="G753" s="19"/>
      <c r="H753" s="2"/>
      <c r="I753" s="2"/>
    </row>
    <row r="754" spans="1:9">
      <c r="A754" s="2"/>
      <c r="B754" s="18"/>
      <c r="C754" s="14"/>
      <c r="D754" s="18"/>
      <c r="E754" s="18"/>
      <c r="F754" s="18"/>
      <c r="G754" s="19"/>
      <c r="H754" s="2"/>
      <c r="I754" s="2"/>
    </row>
    <row r="755" spans="1:9">
      <c r="A755" s="2"/>
      <c r="B755" s="18"/>
      <c r="C755" s="14"/>
      <c r="D755" s="18"/>
      <c r="E755" s="18"/>
      <c r="F755" s="18"/>
      <c r="G755" s="19"/>
      <c r="H755" s="2"/>
      <c r="I755" s="2"/>
    </row>
    <row r="756" spans="1:9">
      <c r="A756" s="2"/>
      <c r="B756" s="18"/>
      <c r="C756" s="14"/>
      <c r="D756" s="18"/>
      <c r="E756" s="18"/>
      <c r="F756" s="18"/>
      <c r="G756" s="19"/>
      <c r="H756" s="2"/>
      <c r="I756" s="2"/>
    </row>
    <row r="757" spans="1:9">
      <c r="A757" s="2"/>
      <c r="B757" s="18"/>
      <c r="C757" s="14"/>
      <c r="D757" s="18"/>
      <c r="E757" s="18"/>
      <c r="F757" s="18"/>
      <c r="G757" s="19"/>
      <c r="H757" s="2"/>
      <c r="I757" s="2"/>
    </row>
    <row r="758" spans="1:9">
      <c r="A758" s="2"/>
      <c r="B758" s="18"/>
      <c r="C758" s="14"/>
      <c r="D758" s="18"/>
      <c r="E758" s="18"/>
      <c r="F758" s="18"/>
      <c r="G758" s="19"/>
      <c r="H758" s="2"/>
      <c r="I758" s="2"/>
    </row>
    <row r="759" spans="1:9">
      <c r="A759" s="2"/>
      <c r="B759" s="18"/>
      <c r="C759" s="14"/>
      <c r="D759" s="18"/>
      <c r="E759" s="18"/>
      <c r="F759" s="18"/>
      <c r="G759" s="19"/>
      <c r="H759" s="2"/>
      <c r="I759" s="2"/>
    </row>
    <row r="760" spans="1:9">
      <c r="A760" s="2"/>
      <c r="B760" s="18"/>
      <c r="C760" s="14"/>
      <c r="D760" s="18"/>
      <c r="E760" s="18"/>
      <c r="F760" s="18"/>
      <c r="G760" s="19"/>
      <c r="H760" s="2"/>
      <c r="I760" s="2"/>
    </row>
    <row r="761" spans="1:9">
      <c r="A761" s="2"/>
      <c r="B761" s="18"/>
      <c r="C761" s="14"/>
      <c r="D761" s="18"/>
      <c r="E761" s="18"/>
      <c r="F761" s="18"/>
      <c r="G761" s="19"/>
      <c r="H761" s="2"/>
      <c r="I761" s="2"/>
    </row>
    <row r="762" spans="1:9">
      <c r="A762" s="2"/>
      <c r="B762" s="18"/>
      <c r="C762" s="14"/>
      <c r="D762" s="18"/>
      <c r="E762" s="18"/>
      <c r="F762" s="18"/>
      <c r="G762" s="19"/>
      <c r="H762" s="2"/>
      <c r="I762" s="2"/>
    </row>
    <row r="763" spans="1:9">
      <c r="A763" s="2"/>
      <c r="B763" s="18"/>
      <c r="C763" s="14"/>
      <c r="D763" s="18"/>
      <c r="E763" s="18"/>
      <c r="F763" s="18"/>
      <c r="G763" s="19"/>
      <c r="H763" s="2"/>
      <c r="I763" s="2"/>
    </row>
    <row r="764" spans="1:9">
      <c r="A764" s="2"/>
      <c r="B764" s="18"/>
      <c r="C764" s="14"/>
      <c r="D764" s="18"/>
      <c r="E764" s="18"/>
      <c r="F764" s="18"/>
      <c r="G764" s="19"/>
      <c r="H764" s="2"/>
      <c r="I764" s="2"/>
    </row>
    <row r="765" spans="1:9">
      <c r="A765" s="2"/>
      <c r="B765" s="18"/>
      <c r="C765" s="14"/>
      <c r="D765" s="18"/>
      <c r="E765" s="18"/>
      <c r="F765" s="18"/>
      <c r="G765" s="19"/>
      <c r="H765" s="2"/>
      <c r="I765" s="2"/>
    </row>
    <row r="766" spans="1:9">
      <c r="A766" s="2"/>
      <c r="B766" s="18"/>
      <c r="C766" s="14"/>
      <c r="D766" s="18"/>
      <c r="E766" s="18"/>
      <c r="F766" s="18"/>
      <c r="G766" s="19"/>
      <c r="H766" s="2"/>
      <c r="I766" s="2"/>
    </row>
    <row r="767" spans="1:9">
      <c r="A767" s="2"/>
      <c r="B767" s="18"/>
      <c r="C767" s="14"/>
      <c r="D767" s="18"/>
      <c r="E767" s="18"/>
      <c r="F767" s="18"/>
      <c r="G767" s="19"/>
      <c r="H767" s="2"/>
      <c r="I767" s="2"/>
    </row>
    <row r="768" spans="1:9">
      <c r="A768" s="2"/>
      <c r="B768" s="18"/>
      <c r="C768" s="14"/>
      <c r="D768" s="18"/>
      <c r="E768" s="18"/>
      <c r="F768" s="18"/>
      <c r="G768" s="19"/>
      <c r="H768" s="2"/>
      <c r="I768" s="2"/>
    </row>
    <row r="769" spans="1:9">
      <c r="A769" s="2"/>
      <c r="B769" s="18"/>
      <c r="C769" s="14"/>
      <c r="D769" s="18"/>
      <c r="E769" s="18"/>
      <c r="F769" s="18"/>
      <c r="G769" s="19"/>
      <c r="H769" s="2"/>
      <c r="I769" s="2"/>
    </row>
    <row r="770" spans="1:9">
      <c r="A770" s="2"/>
      <c r="B770" s="18"/>
      <c r="C770" s="14"/>
      <c r="D770" s="18"/>
      <c r="E770" s="18"/>
      <c r="F770" s="18"/>
      <c r="G770" s="19"/>
      <c r="H770" s="2"/>
      <c r="I770" s="2"/>
    </row>
    <row r="771" spans="1:9">
      <c r="A771" s="2"/>
      <c r="B771" s="18"/>
      <c r="C771" s="14"/>
      <c r="D771" s="18"/>
      <c r="E771" s="18"/>
      <c r="F771" s="18"/>
      <c r="G771" s="19"/>
      <c r="H771" s="2"/>
      <c r="I771" s="2"/>
    </row>
    <row r="772" spans="1:9">
      <c r="A772" s="2"/>
      <c r="B772" s="18"/>
      <c r="C772" s="14"/>
      <c r="D772" s="18"/>
      <c r="E772" s="18"/>
      <c r="F772" s="18"/>
      <c r="G772" s="19"/>
      <c r="H772" s="2"/>
      <c r="I772" s="2"/>
    </row>
    <row r="773" spans="1:9">
      <c r="A773" s="2"/>
      <c r="B773" s="18"/>
      <c r="C773" s="14"/>
      <c r="D773" s="18"/>
      <c r="E773" s="18"/>
      <c r="F773" s="18"/>
      <c r="G773" s="19"/>
      <c r="H773" s="2"/>
      <c r="I773" s="2"/>
    </row>
    <row r="774" spans="1:9">
      <c r="A774" s="2"/>
      <c r="B774" s="18"/>
      <c r="C774" s="14"/>
      <c r="D774" s="18"/>
      <c r="E774" s="18"/>
      <c r="F774" s="18"/>
      <c r="G774" s="19"/>
      <c r="H774" s="2"/>
      <c r="I774" s="2"/>
    </row>
    <row r="775" spans="1:9">
      <c r="A775" s="2"/>
      <c r="B775" s="18"/>
      <c r="C775" s="14"/>
      <c r="D775" s="18"/>
      <c r="E775" s="18"/>
      <c r="F775" s="18"/>
      <c r="G775" s="19"/>
      <c r="H775" s="2"/>
      <c r="I775" s="2"/>
    </row>
    <row r="776" spans="1:9">
      <c r="A776" s="2"/>
      <c r="B776" s="18"/>
      <c r="C776" s="14"/>
      <c r="D776" s="18"/>
      <c r="E776" s="18"/>
      <c r="F776" s="18"/>
      <c r="G776" s="19"/>
      <c r="H776" s="2"/>
      <c r="I776" s="2"/>
    </row>
    <row r="777" spans="1:9">
      <c r="A777" s="2"/>
      <c r="B777" s="18"/>
      <c r="C777" s="14"/>
      <c r="D777" s="18"/>
      <c r="E777" s="18"/>
      <c r="F777" s="18"/>
      <c r="G777" s="19"/>
      <c r="H777" s="2"/>
      <c r="I777" s="2"/>
    </row>
    <row r="778" spans="1:9">
      <c r="A778" s="2"/>
      <c r="B778" s="18"/>
      <c r="C778" s="14"/>
      <c r="D778" s="18"/>
      <c r="E778" s="18"/>
      <c r="F778" s="18"/>
      <c r="G778" s="19"/>
      <c r="H778" s="2"/>
      <c r="I778" s="2"/>
    </row>
    <row r="779" spans="1:9">
      <c r="A779" s="2"/>
      <c r="B779" s="18"/>
      <c r="C779" s="14"/>
      <c r="D779" s="18"/>
      <c r="E779" s="18"/>
      <c r="F779" s="18"/>
      <c r="G779" s="19"/>
      <c r="H779" s="2"/>
      <c r="I779" s="2"/>
    </row>
    <row r="780" spans="1:9">
      <c r="A780" s="2"/>
      <c r="B780" s="18"/>
      <c r="C780" s="14"/>
      <c r="D780" s="18"/>
      <c r="E780" s="18"/>
      <c r="F780" s="18"/>
      <c r="G780" s="19"/>
      <c r="H780" s="2"/>
      <c r="I780" s="2"/>
    </row>
    <row r="781" spans="1:9">
      <c r="A781" s="2"/>
      <c r="B781" s="18"/>
      <c r="C781" s="14"/>
      <c r="D781" s="18"/>
      <c r="E781" s="18"/>
      <c r="F781" s="18"/>
      <c r="G781" s="19"/>
      <c r="H781" s="2"/>
      <c r="I781" s="2"/>
    </row>
    <row r="782" spans="1:9">
      <c r="A782" s="2"/>
      <c r="B782" s="18"/>
      <c r="C782" s="14"/>
      <c r="D782" s="18"/>
      <c r="E782" s="18"/>
      <c r="F782" s="18"/>
      <c r="G782" s="19"/>
      <c r="H782" s="2"/>
      <c r="I782" s="2"/>
    </row>
    <row r="783" spans="1:9">
      <c r="A783" s="2"/>
      <c r="B783" s="18"/>
      <c r="C783" s="14"/>
      <c r="D783" s="18"/>
      <c r="E783" s="18"/>
      <c r="F783" s="18"/>
      <c r="G783" s="19"/>
      <c r="H783" s="2"/>
      <c r="I783" s="2"/>
    </row>
    <row r="784" spans="1:9">
      <c r="A784" s="2"/>
      <c r="B784" s="18"/>
      <c r="C784" s="14"/>
      <c r="D784" s="18"/>
      <c r="E784" s="18"/>
      <c r="F784" s="18"/>
      <c r="G784" s="19"/>
      <c r="H784" s="2"/>
      <c r="I784" s="2"/>
    </row>
    <row r="785" spans="1:9">
      <c r="A785" s="2"/>
      <c r="B785" s="18"/>
      <c r="C785" s="14"/>
      <c r="D785" s="18"/>
      <c r="E785" s="18"/>
      <c r="F785" s="18"/>
      <c r="G785" s="19"/>
      <c r="H785" s="2"/>
      <c r="I785" s="2"/>
    </row>
    <row r="786" spans="1:9">
      <c r="A786" s="2"/>
      <c r="B786" s="18"/>
      <c r="C786" s="14"/>
      <c r="D786" s="18"/>
      <c r="E786" s="18"/>
      <c r="F786" s="18"/>
      <c r="G786" s="19"/>
      <c r="H786" s="2"/>
      <c r="I786" s="2"/>
    </row>
    <row r="787" spans="1:9">
      <c r="A787" s="2"/>
      <c r="B787" s="18"/>
      <c r="C787" s="14"/>
      <c r="D787" s="18"/>
      <c r="E787" s="18"/>
      <c r="F787" s="18"/>
      <c r="G787" s="19"/>
      <c r="H787" s="2"/>
      <c r="I787" s="2"/>
    </row>
    <row r="788" spans="1:9">
      <c r="A788" s="2"/>
      <c r="B788" s="18"/>
      <c r="C788" s="14"/>
      <c r="D788" s="18"/>
      <c r="E788" s="18"/>
      <c r="F788" s="18"/>
      <c r="G788" s="19"/>
      <c r="H788" s="2"/>
      <c r="I788" s="2"/>
    </row>
    <row r="789" spans="1:9">
      <c r="A789" s="2"/>
      <c r="B789" s="18"/>
      <c r="C789" s="14"/>
      <c r="D789" s="18"/>
      <c r="E789" s="18"/>
      <c r="F789" s="18"/>
      <c r="G789" s="19"/>
      <c r="H789" s="2"/>
      <c r="I789" s="2"/>
    </row>
    <row r="790" spans="1:9">
      <c r="A790" s="2"/>
      <c r="B790" s="18"/>
      <c r="C790" s="14"/>
      <c r="D790" s="18"/>
      <c r="E790" s="18"/>
      <c r="F790" s="18"/>
      <c r="G790" s="19"/>
      <c r="H790" s="2"/>
      <c r="I790" s="2"/>
    </row>
    <row r="791" spans="1:9">
      <c r="A791" s="2"/>
      <c r="B791" s="18"/>
      <c r="C791" s="14"/>
      <c r="D791" s="18"/>
      <c r="E791" s="18"/>
      <c r="F791" s="18"/>
      <c r="G791" s="19"/>
      <c r="H791" s="2"/>
      <c r="I791" s="2"/>
    </row>
    <row r="792" spans="1:9">
      <c r="A792" s="2"/>
      <c r="B792" s="18"/>
      <c r="C792" s="14"/>
      <c r="D792" s="18"/>
      <c r="E792" s="18"/>
      <c r="F792" s="18"/>
      <c r="G792" s="19"/>
      <c r="H792" s="2"/>
      <c r="I792" s="2"/>
    </row>
    <row r="793" spans="1:9">
      <c r="A793" s="2"/>
      <c r="B793" s="18"/>
      <c r="C793" s="14"/>
      <c r="D793" s="18"/>
      <c r="E793" s="18"/>
      <c r="F793" s="18"/>
      <c r="G793" s="19"/>
      <c r="H793" s="2"/>
      <c r="I793" s="2"/>
    </row>
    <row r="794" spans="1:9">
      <c r="A794" s="2"/>
      <c r="B794" s="18"/>
      <c r="C794" s="14"/>
      <c r="D794" s="18"/>
      <c r="E794" s="18"/>
      <c r="F794" s="18"/>
      <c r="G794" s="19"/>
      <c r="H794" s="2"/>
      <c r="I794" s="2"/>
    </row>
    <row r="795" spans="1:9">
      <c r="A795" s="2"/>
      <c r="B795" s="18"/>
      <c r="C795" s="14"/>
      <c r="D795" s="18"/>
      <c r="E795" s="18"/>
      <c r="F795" s="18"/>
      <c r="G795" s="19"/>
      <c r="H795" s="2"/>
      <c r="I795" s="2"/>
    </row>
    <row r="796" spans="1:9">
      <c r="A796" s="2"/>
      <c r="B796" s="18"/>
      <c r="C796" s="14"/>
      <c r="D796" s="18"/>
      <c r="E796" s="18"/>
      <c r="F796" s="18"/>
      <c r="G796" s="19"/>
      <c r="H796" s="2"/>
      <c r="I796" s="2"/>
    </row>
    <row r="797" spans="1:9">
      <c r="A797" s="2"/>
      <c r="B797" s="18"/>
      <c r="C797" s="14"/>
      <c r="D797" s="18"/>
      <c r="E797" s="18"/>
      <c r="F797" s="18"/>
      <c r="G797" s="19"/>
      <c r="H797" s="2"/>
      <c r="I797" s="2"/>
    </row>
    <row r="798" spans="1:9">
      <c r="A798" s="2"/>
      <c r="B798" s="18"/>
      <c r="C798" s="14"/>
      <c r="D798" s="18"/>
      <c r="E798" s="18"/>
      <c r="F798" s="18"/>
      <c r="G798" s="19"/>
      <c r="H798" s="2"/>
      <c r="I798" s="2"/>
    </row>
    <row r="799" spans="1:9">
      <c r="A799" s="2"/>
      <c r="B799" s="18"/>
      <c r="C799" s="14"/>
      <c r="D799" s="18"/>
      <c r="E799" s="18"/>
      <c r="F799" s="18"/>
      <c r="G799" s="19"/>
      <c r="H799" s="2"/>
      <c r="I799" s="2"/>
    </row>
    <row r="800" spans="1:9">
      <c r="A800" s="2"/>
      <c r="B800" s="18"/>
      <c r="C800" s="14"/>
      <c r="D800" s="18"/>
      <c r="E800" s="18"/>
      <c r="F800" s="18"/>
      <c r="G800" s="19"/>
      <c r="H800" s="2"/>
      <c r="I800" s="2"/>
    </row>
    <row r="801" spans="1:9">
      <c r="A801" s="2"/>
      <c r="B801" s="18"/>
      <c r="C801" s="14"/>
      <c r="D801" s="18"/>
      <c r="E801" s="18"/>
      <c r="F801" s="18"/>
      <c r="G801" s="19"/>
      <c r="H801" s="2"/>
      <c r="I801" s="2"/>
    </row>
    <row r="802" spans="1:9">
      <c r="A802" s="2"/>
      <c r="B802" s="18"/>
      <c r="C802" s="14"/>
      <c r="D802" s="18"/>
      <c r="E802" s="18"/>
      <c r="F802" s="18"/>
      <c r="G802" s="19"/>
      <c r="H802" s="2"/>
      <c r="I802" s="2"/>
    </row>
    <row r="803" spans="1:9">
      <c r="A803" s="2"/>
      <c r="B803" s="18"/>
      <c r="C803" s="14"/>
      <c r="D803" s="18"/>
      <c r="E803" s="18"/>
      <c r="F803" s="18"/>
      <c r="G803" s="19"/>
      <c r="H803" s="2"/>
      <c r="I803" s="2"/>
    </row>
    <row r="804" spans="1:9">
      <c r="A804" s="2"/>
      <c r="B804" s="18"/>
      <c r="C804" s="14"/>
      <c r="D804" s="18"/>
      <c r="E804" s="18"/>
      <c r="F804" s="18"/>
      <c r="G804" s="19"/>
      <c r="H804" s="2"/>
      <c r="I804" s="2"/>
    </row>
    <row r="805" spans="1:9">
      <c r="A805" s="2"/>
      <c r="B805" s="18"/>
      <c r="C805" s="14"/>
      <c r="D805" s="18"/>
      <c r="E805" s="18"/>
      <c r="F805" s="18"/>
      <c r="G805" s="19"/>
      <c r="H805" s="2"/>
      <c r="I805" s="2"/>
    </row>
    <row r="806" spans="1:9">
      <c r="A806" s="2"/>
      <c r="B806" s="18"/>
      <c r="C806" s="14"/>
      <c r="D806" s="18"/>
      <c r="E806" s="18"/>
      <c r="F806" s="18"/>
      <c r="G806" s="19"/>
      <c r="H806" s="2"/>
      <c r="I806" s="2"/>
    </row>
    <row r="807" spans="1:9">
      <c r="A807" s="2"/>
      <c r="B807" s="18"/>
      <c r="C807" s="14"/>
      <c r="D807" s="18"/>
      <c r="E807" s="18"/>
      <c r="F807" s="18"/>
      <c r="G807" s="19"/>
      <c r="H807" s="2"/>
      <c r="I807" s="2"/>
    </row>
    <row r="808" spans="1:9">
      <c r="A808" s="2"/>
      <c r="B808" s="18"/>
      <c r="C808" s="14"/>
      <c r="D808" s="18"/>
      <c r="E808" s="18"/>
      <c r="F808" s="18"/>
      <c r="G808" s="19"/>
      <c r="H808" s="2"/>
      <c r="I808" s="2"/>
    </row>
    <row r="809" spans="1:9">
      <c r="A809" s="2"/>
      <c r="B809" s="18"/>
      <c r="C809" s="14"/>
      <c r="D809" s="18"/>
      <c r="E809" s="18"/>
      <c r="F809" s="18"/>
      <c r="G809" s="19"/>
      <c r="H809" s="2"/>
      <c r="I809" s="2"/>
    </row>
    <row r="810" spans="1:9">
      <c r="A810" s="2"/>
      <c r="B810" s="18"/>
      <c r="C810" s="14"/>
      <c r="D810" s="18"/>
      <c r="E810" s="18"/>
      <c r="F810" s="18"/>
      <c r="G810" s="19"/>
      <c r="H810" s="2"/>
      <c r="I810" s="2"/>
    </row>
    <row r="811" spans="1:9">
      <c r="A811" s="2"/>
      <c r="B811" s="18"/>
      <c r="C811" s="14"/>
      <c r="D811" s="18"/>
      <c r="E811" s="18"/>
      <c r="F811" s="18"/>
      <c r="G811" s="19"/>
      <c r="H811" s="2"/>
      <c r="I811" s="2"/>
    </row>
    <row r="812" spans="1:9">
      <c r="A812" s="2"/>
      <c r="B812" s="18"/>
      <c r="C812" s="14"/>
      <c r="D812" s="18"/>
      <c r="E812" s="18"/>
      <c r="F812" s="18"/>
      <c r="G812" s="19"/>
      <c r="H812" s="2"/>
      <c r="I812" s="2"/>
    </row>
    <row r="813" spans="1:9">
      <c r="A813" s="2"/>
      <c r="B813" s="18"/>
      <c r="C813" s="14"/>
      <c r="D813" s="18"/>
      <c r="E813" s="18"/>
      <c r="F813" s="18"/>
      <c r="G813" s="19"/>
      <c r="H813" s="2"/>
      <c r="I813" s="2"/>
    </row>
    <row r="814" spans="1:9">
      <c r="A814" s="2"/>
      <c r="B814" s="18"/>
      <c r="C814" s="14"/>
      <c r="D814" s="18"/>
      <c r="E814" s="18"/>
      <c r="F814" s="18"/>
      <c r="G814" s="19"/>
      <c r="H814" s="2"/>
      <c r="I814" s="2"/>
    </row>
    <row r="815" spans="1:9">
      <c r="A815" s="2"/>
      <c r="B815" s="18"/>
      <c r="C815" s="14"/>
      <c r="D815" s="18"/>
      <c r="E815" s="18"/>
      <c r="F815" s="18"/>
      <c r="G815" s="19"/>
      <c r="H815" s="2"/>
      <c r="I815" s="2"/>
    </row>
    <row r="816" spans="1:9">
      <c r="A816" s="2"/>
      <c r="B816" s="18"/>
      <c r="C816" s="14"/>
      <c r="D816" s="18"/>
      <c r="E816" s="18"/>
      <c r="F816" s="18"/>
      <c r="G816" s="19"/>
      <c r="H816" s="2"/>
      <c r="I816" s="2"/>
    </row>
    <row r="817" spans="1:9">
      <c r="A817" s="2"/>
      <c r="B817" s="18"/>
      <c r="C817" s="14"/>
      <c r="D817" s="18"/>
      <c r="E817" s="18"/>
      <c r="F817" s="18"/>
      <c r="G817" s="19"/>
      <c r="H817" s="2"/>
      <c r="I817" s="2"/>
    </row>
    <row r="818" spans="1:9">
      <c r="A818" s="2"/>
      <c r="B818" s="18"/>
      <c r="C818" s="14"/>
      <c r="D818" s="18"/>
      <c r="E818" s="18"/>
      <c r="F818" s="18"/>
      <c r="G818" s="19"/>
      <c r="H818" s="2"/>
      <c r="I818" s="2"/>
    </row>
    <row r="819" spans="1:9">
      <c r="A819" s="2"/>
      <c r="B819" s="18"/>
      <c r="C819" s="14"/>
      <c r="D819" s="18"/>
      <c r="E819" s="18"/>
      <c r="F819" s="18"/>
      <c r="G819" s="19"/>
      <c r="H819" s="2"/>
      <c r="I819" s="2"/>
    </row>
    <row r="820" spans="1:9">
      <c r="A820" s="2"/>
      <c r="B820" s="18"/>
      <c r="C820" s="14"/>
      <c r="D820" s="18"/>
      <c r="E820" s="18"/>
      <c r="F820" s="18"/>
      <c r="G820" s="19"/>
      <c r="H820" s="2"/>
      <c r="I820" s="2"/>
    </row>
    <row r="821" spans="1:9">
      <c r="A821" s="2"/>
      <c r="B821" s="18"/>
      <c r="C821" s="14"/>
      <c r="D821" s="18"/>
      <c r="E821" s="18"/>
      <c r="F821" s="18"/>
      <c r="G821" s="19"/>
      <c r="H821" s="2"/>
      <c r="I821" s="2"/>
    </row>
    <row r="822" spans="1:9">
      <c r="A822" s="2"/>
      <c r="B822" s="18"/>
      <c r="C822" s="14"/>
      <c r="D822" s="18"/>
      <c r="E822" s="18"/>
      <c r="F822" s="18"/>
      <c r="G822" s="19"/>
      <c r="H822" s="2"/>
      <c r="I822" s="2"/>
    </row>
    <row r="823" spans="1:9">
      <c r="A823" s="2"/>
      <c r="B823" s="18"/>
      <c r="C823" s="14"/>
      <c r="D823" s="18"/>
      <c r="E823" s="18"/>
      <c r="F823" s="18"/>
      <c r="G823" s="19"/>
      <c r="H823" s="2"/>
      <c r="I823" s="2"/>
    </row>
    <row r="824" spans="1:9">
      <c r="A824" s="2"/>
      <c r="B824" s="18"/>
      <c r="C824" s="14"/>
      <c r="D824" s="18"/>
      <c r="E824" s="18"/>
      <c r="F824" s="18"/>
      <c r="G824" s="19"/>
      <c r="H824" s="2"/>
      <c r="I824" s="2"/>
    </row>
    <row r="825" spans="1:9">
      <c r="A825" s="2"/>
      <c r="B825" s="18"/>
      <c r="C825" s="14"/>
      <c r="D825" s="18"/>
      <c r="E825" s="18"/>
      <c r="F825" s="18"/>
      <c r="G825" s="19"/>
      <c r="H825" s="2"/>
      <c r="I825" s="2"/>
    </row>
    <row r="826" spans="1:9">
      <c r="A826" s="2"/>
      <c r="B826" s="18"/>
      <c r="C826" s="14"/>
      <c r="D826" s="18"/>
      <c r="E826" s="18"/>
      <c r="F826" s="18"/>
      <c r="G826" s="19"/>
      <c r="H826" s="2"/>
      <c r="I826" s="2"/>
    </row>
    <row r="827" spans="1:9">
      <c r="A827" s="2"/>
      <c r="B827" s="18"/>
      <c r="C827" s="14"/>
      <c r="D827" s="18"/>
      <c r="E827" s="18"/>
      <c r="F827" s="18"/>
      <c r="G827" s="19"/>
      <c r="H827" s="2"/>
      <c r="I827" s="2"/>
    </row>
    <row r="828" spans="1:9">
      <c r="A828" s="2"/>
      <c r="B828" s="18"/>
      <c r="C828" s="14"/>
      <c r="D828" s="18"/>
      <c r="E828" s="18"/>
      <c r="F828" s="18"/>
      <c r="G828" s="19"/>
      <c r="H828" s="2"/>
      <c r="I828" s="2"/>
    </row>
    <row r="829" spans="1:9">
      <c r="A829" s="2"/>
      <c r="B829" s="18"/>
      <c r="C829" s="14"/>
      <c r="D829" s="18"/>
      <c r="E829" s="18"/>
      <c r="F829" s="18"/>
      <c r="G829" s="19"/>
      <c r="H829" s="2"/>
      <c r="I829" s="2"/>
    </row>
    <row r="830" spans="1:9">
      <c r="A830" s="2"/>
      <c r="B830" s="18"/>
      <c r="C830" s="14"/>
      <c r="D830" s="18"/>
      <c r="E830" s="18"/>
      <c r="F830" s="18"/>
      <c r="G830" s="19"/>
      <c r="H830" s="2"/>
      <c r="I830" s="2"/>
    </row>
    <row r="831" spans="1:9">
      <c r="A831" s="2"/>
      <c r="B831" s="18"/>
      <c r="C831" s="14"/>
      <c r="D831" s="18"/>
      <c r="E831" s="18"/>
      <c r="F831" s="18"/>
      <c r="G831" s="19"/>
      <c r="H831" s="2"/>
      <c r="I831" s="2"/>
    </row>
    <row r="832" spans="1:9">
      <c r="A832" s="2"/>
      <c r="B832" s="18"/>
      <c r="C832" s="14"/>
      <c r="D832" s="18"/>
      <c r="E832" s="18"/>
      <c r="F832" s="18"/>
      <c r="G832" s="19"/>
      <c r="H832" s="2"/>
      <c r="I832" s="2"/>
    </row>
    <row r="833" spans="1:9">
      <c r="A833" s="2"/>
      <c r="B833" s="18"/>
      <c r="C833" s="14"/>
      <c r="D833" s="18"/>
      <c r="E833" s="18"/>
      <c r="F833" s="18"/>
      <c r="G833" s="19"/>
      <c r="H833" s="2"/>
      <c r="I833" s="2"/>
    </row>
    <row r="834" spans="1:9">
      <c r="A834" s="2"/>
      <c r="B834" s="18"/>
      <c r="C834" s="14"/>
      <c r="D834" s="18"/>
      <c r="E834" s="18"/>
      <c r="F834" s="18"/>
      <c r="G834" s="19"/>
      <c r="H834" s="2"/>
      <c r="I834" s="2"/>
    </row>
    <row r="835" spans="1:9">
      <c r="A835" s="2"/>
      <c r="B835" s="18"/>
      <c r="C835" s="14"/>
      <c r="D835" s="18"/>
      <c r="E835" s="18"/>
      <c r="F835" s="18"/>
      <c r="G835" s="19"/>
      <c r="H835" s="2"/>
      <c r="I835" s="2"/>
    </row>
    <row r="836" spans="1:9">
      <c r="A836" s="2"/>
      <c r="B836" s="18"/>
      <c r="C836" s="14"/>
      <c r="D836" s="18"/>
      <c r="E836" s="18"/>
      <c r="F836" s="18"/>
      <c r="G836" s="19"/>
      <c r="H836" s="2"/>
      <c r="I836" s="2"/>
    </row>
    <row r="837" spans="1:9">
      <c r="A837" s="2"/>
      <c r="B837" s="18"/>
      <c r="C837" s="14"/>
      <c r="D837" s="18"/>
      <c r="E837" s="18"/>
      <c r="F837" s="18"/>
      <c r="G837" s="19"/>
      <c r="H837" s="2"/>
      <c r="I837" s="2"/>
    </row>
    <row r="838" spans="1:9">
      <c r="A838" s="2"/>
      <c r="B838" s="18"/>
      <c r="C838" s="14"/>
      <c r="D838" s="18"/>
      <c r="E838" s="18"/>
      <c r="F838" s="18"/>
      <c r="G838" s="19"/>
      <c r="H838" s="2"/>
      <c r="I838" s="2"/>
    </row>
    <row r="839" spans="1:9">
      <c r="A839" s="2"/>
      <c r="B839" s="18"/>
      <c r="C839" s="14"/>
      <c r="D839" s="18"/>
      <c r="E839" s="18"/>
      <c r="F839" s="18"/>
      <c r="G839" s="19"/>
      <c r="H839" s="2"/>
      <c r="I839" s="2"/>
    </row>
    <row r="840" spans="1:9">
      <c r="A840" s="2"/>
      <c r="B840" s="18"/>
      <c r="C840" s="14"/>
      <c r="D840" s="18"/>
      <c r="E840" s="18"/>
      <c r="F840" s="18"/>
      <c r="G840" s="19"/>
      <c r="H840" s="2"/>
      <c r="I840" s="2"/>
    </row>
    <row r="841" spans="1:9">
      <c r="A841" s="2"/>
      <c r="B841" s="18"/>
      <c r="C841" s="14"/>
      <c r="D841" s="18"/>
      <c r="E841" s="18"/>
      <c r="F841" s="18"/>
      <c r="G841" s="19"/>
      <c r="H841" s="2"/>
      <c r="I841" s="2"/>
    </row>
    <row r="842" spans="1:9">
      <c r="A842" s="2"/>
      <c r="B842" s="18"/>
      <c r="C842" s="14"/>
      <c r="D842" s="18"/>
      <c r="E842" s="18"/>
      <c r="F842" s="18"/>
      <c r="G842" s="19"/>
      <c r="H842" s="2"/>
      <c r="I842" s="2"/>
    </row>
    <row r="843" spans="1:9">
      <c r="A843" s="2"/>
      <c r="B843" s="18"/>
      <c r="C843" s="14"/>
      <c r="D843" s="18"/>
      <c r="E843" s="18"/>
      <c r="F843" s="18"/>
      <c r="G843" s="19"/>
      <c r="H843" s="2"/>
      <c r="I843" s="2"/>
    </row>
    <row r="844" spans="1:9">
      <c r="A844" s="2"/>
      <c r="B844" s="18"/>
      <c r="C844" s="14"/>
      <c r="D844" s="18"/>
      <c r="E844" s="18"/>
      <c r="F844" s="18"/>
      <c r="G844" s="19"/>
      <c r="H844" s="2"/>
      <c r="I844" s="2"/>
    </row>
    <row r="845" spans="1:9">
      <c r="A845" s="2"/>
      <c r="B845" s="18"/>
      <c r="C845" s="14"/>
      <c r="D845" s="18"/>
      <c r="E845" s="18"/>
      <c r="F845" s="18"/>
      <c r="G845" s="19"/>
      <c r="H845" s="2"/>
      <c r="I845" s="2"/>
    </row>
    <row r="846" spans="1:9">
      <c r="A846" s="2"/>
      <c r="B846" s="18"/>
      <c r="C846" s="14"/>
      <c r="D846" s="18"/>
      <c r="E846" s="18"/>
      <c r="F846" s="18"/>
      <c r="G846" s="19"/>
      <c r="H846" s="2"/>
      <c r="I846" s="2"/>
    </row>
    <row r="847" spans="1:9">
      <c r="A847" s="2"/>
      <c r="B847" s="18"/>
      <c r="C847" s="14"/>
      <c r="D847" s="18"/>
      <c r="E847" s="18"/>
      <c r="F847" s="18"/>
      <c r="G847" s="19"/>
      <c r="H847" s="2"/>
      <c r="I847" s="2"/>
    </row>
    <row r="848" spans="1:9">
      <c r="A848" s="2"/>
      <c r="B848" s="18"/>
      <c r="C848" s="14"/>
      <c r="D848" s="18"/>
      <c r="E848" s="18"/>
      <c r="F848" s="18"/>
      <c r="G848" s="19"/>
      <c r="H848" s="2"/>
      <c r="I848" s="2"/>
    </row>
    <row r="849" spans="1:9">
      <c r="A849" s="2"/>
      <c r="B849" s="18"/>
      <c r="C849" s="14"/>
      <c r="D849" s="18"/>
      <c r="E849" s="18"/>
      <c r="F849" s="18"/>
      <c r="G849" s="19"/>
      <c r="H849" s="2"/>
      <c r="I849" s="2"/>
    </row>
    <row r="850" spans="1:9">
      <c r="A850" s="2"/>
      <c r="B850" s="18"/>
      <c r="C850" s="14"/>
      <c r="D850" s="18"/>
      <c r="E850" s="18"/>
      <c r="F850" s="18"/>
      <c r="G850" s="19"/>
      <c r="H850" s="2"/>
      <c r="I850" s="2"/>
    </row>
    <row r="851" spans="1:9">
      <c r="A851" s="2"/>
      <c r="B851" s="18"/>
      <c r="C851" s="14"/>
      <c r="D851" s="18"/>
      <c r="E851" s="18"/>
      <c r="F851" s="18"/>
      <c r="G851" s="19"/>
      <c r="H851" s="2"/>
      <c r="I851" s="2"/>
    </row>
    <row r="852" spans="1:9">
      <c r="A852" s="2"/>
      <c r="B852" s="18"/>
      <c r="C852" s="14"/>
      <c r="D852" s="18"/>
      <c r="E852" s="18"/>
      <c r="F852" s="18"/>
      <c r="G852" s="19"/>
      <c r="H852" s="2"/>
      <c r="I852" s="2"/>
    </row>
    <row r="853" spans="1:9">
      <c r="A853" s="2"/>
      <c r="B853" s="18"/>
      <c r="C853" s="14"/>
      <c r="D853" s="18"/>
      <c r="E853" s="18"/>
      <c r="F853" s="18"/>
      <c r="G853" s="19"/>
      <c r="H853" s="2"/>
      <c r="I853" s="2"/>
    </row>
    <row r="854" spans="1:9">
      <c r="A854" s="2"/>
      <c r="B854" s="18"/>
      <c r="C854" s="14"/>
      <c r="D854" s="18"/>
      <c r="E854" s="18"/>
      <c r="F854" s="18"/>
      <c r="G854" s="19"/>
      <c r="H854" s="2"/>
      <c r="I854" s="2"/>
    </row>
    <row r="855" spans="1:9">
      <c r="A855" s="2"/>
      <c r="B855" s="18"/>
      <c r="C855" s="14"/>
      <c r="D855" s="18"/>
      <c r="E855" s="18"/>
      <c r="F855" s="18"/>
      <c r="G855" s="19"/>
      <c r="H855" s="2"/>
      <c r="I855" s="2"/>
    </row>
    <row r="856" spans="1:9">
      <c r="A856" s="2"/>
      <c r="B856" s="18"/>
      <c r="C856" s="14"/>
      <c r="D856" s="18"/>
      <c r="E856" s="18"/>
      <c r="F856" s="18"/>
      <c r="G856" s="19"/>
      <c r="H856" s="2"/>
      <c r="I856" s="2"/>
    </row>
    <row r="857" spans="1:9">
      <c r="A857" s="2"/>
      <c r="B857" s="18"/>
      <c r="C857" s="14"/>
      <c r="D857" s="18"/>
      <c r="E857" s="18"/>
      <c r="F857" s="18"/>
      <c r="G857" s="19"/>
      <c r="H857" s="2"/>
      <c r="I857" s="2"/>
    </row>
    <row r="858" spans="1:9">
      <c r="A858" s="2"/>
      <c r="B858" s="18"/>
      <c r="C858" s="14"/>
      <c r="D858" s="18"/>
      <c r="E858" s="18"/>
      <c r="F858" s="18"/>
      <c r="G858" s="19"/>
      <c r="H858" s="2"/>
      <c r="I858" s="2"/>
    </row>
    <row r="859" spans="1:9">
      <c r="A859" s="2"/>
      <c r="B859" s="18"/>
      <c r="C859" s="14"/>
      <c r="D859" s="18"/>
      <c r="E859" s="18"/>
      <c r="F859" s="18"/>
      <c r="G859" s="19"/>
      <c r="H859" s="2"/>
      <c r="I859" s="2"/>
    </row>
    <row r="860" spans="1:9">
      <c r="A860" s="2"/>
      <c r="B860" s="18"/>
      <c r="C860" s="14"/>
      <c r="D860" s="18"/>
      <c r="E860" s="18"/>
      <c r="F860" s="18"/>
      <c r="G860" s="19"/>
      <c r="H860" s="2"/>
      <c r="I860" s="2"/>
    </row>
    <row r="861" spans="1:9">
      <c r="A861" s="2"/>
      <c r="B861" s="18"/>
      <c r="C861" s="14"/>
      <c r="D861" s="18"/>
      <c r="E861" s="18"/>
      <c r="F861" s="18"/>
      <c r="G861" s="19"/>
      <c r="H861" s="2"/>
      <c r="I861" s="2"/>
    </row>
    <row r="862" spans="1:9">
      <c r="A862" s="2"/>
      <c r="B862" s="18"/>
      <c r="C862" s="14"/>
      <c r="D862" s="18"/>
      <c r="E862" s="18"/>
      <c r="F862" s="18"/>
      <c r="G862" s="19"/>
      <c r="H862" s="2"/>
      <c r="I862" s="2"/>
    </row>
    <row r="863" spans="1:9">
      <c r="A863" s="2"/>
      <c r="B863" s="18"/>
      <c r="C863" s="14"/>
      <c r="D863" s="18"/>
      <c r="E863" s="18"/>
      <c r="F863" s="18"/>
      <c r="G863" s="19"/>
      <c r="H863" s="2"/>
      <c r="I863" s="2"/>
    </row>
    <row r="864" spans="1:9">
      <c r="A864" s="2"/>
      <c r="B864" s="18"/>
      <c r="C864" s="14"/>
      <c r="D864" s="18"/>
      <c r="E864" s="18"/>
      <c r="F864" s="18"/>
      <c r="G864" s="19"/>
      <c r="H864" s="2"/>
      <c r="I864" s="2"/>
    </row>
    <row r="865" spans="1:9">
      <c r="A865" s="2"/>
      <c r="B865" s="18"/>
      <c r="C865" s="14"/>
      <c r="D865" s="18"/>
      <c r="E865" s="18"/>
      <c r="F865" s="18"/>
      <c r="G865" s="19"/>
      <c r="H865" s="2"/>
      <c r="I865" s="2"/>
    </row>
    <row r="866" spans="1:9">
      <c r="A866" s="2"/>
      <c r="B866" s="18"/>
      <c r="C866" s="14"/>
      <c r="D866" s="18"/>
      <c r="E866" s="18"/>
      <c r="F866" s="18"/>
      <c r="G866" s="19"/>
      <c r="H866" s="2"/>
      <c r="I866" s="2"/>
    </row>
    <row r="867" spans="1:9">
      <c r="A867" s="2"/>
      <c r="B867" s="18"/>
      <c r="C867" s="14"/>
      <c r="D867" s="18"/>
      <c r="E867" s="18"/>
      <c r="F867" s="18"/>
      <c r="G867" s="19"/>
      <c r="H867" s="2"/>
      <c r="I867" s="2"/>
    </row>
    <row r="868" spans="1:9">
      <c r="A868" s="2"/>
      <c r="B868" s="18"/>
      <c r="C868" s="14"/>
      <c r="D868" s="18"/>
      <c r="E868" s="18"/>
      <c r="F868" s="18"/>
      <c r="G868" s="19"/>
      <c r="H868" s="2"/>
      <c r="I868" s="2"/>
    </row>
    <row r="869" spans="1:9">
      <c r="A869" s="2"/>
      <c r="B869" s="18"/>
      <c r="C869" s="14"/>
      <c r="D869" s="18"/>
      <c r="E869" s="18"/>
      <c r="F869" s="18"/>
      <c r="G869" s="19"/>
      <c r="H869" s="2"/>
      <c r="I869" s="2"/>
    </row>
    <row r="870" spans="1:9">
      <c r="A870" s="2"/>
      <c r="B870" s="18"/>
      <c r="C870" s="14"/>
      <c r="D870" s="18"/>
      <c r="E870" s="18"/>
      <c r="F870" s="18"/>
      <c r="G870" s="19"/>
      <c r="H870" s="2"/>
      <c r="I870" s="2"/>
    </row>
    <row r="871" spans="1:9">
      <c r="A871" s="2"/>
      <c r="B871" s="18"/>
      <c r="C871" s="14"/>
      <c r="D871" s="18"/>
      <c r="E871" s="18"/>
      <c r="F871" s="18"/>
      <c r="G871" s="19"/>
      <c r="H871" s="2"/>
      <c r="I871" s="2"/>
    </row>
    <row r="872" spans="1:9">
      <c r="A872" s="2"/>
      <c r="B872" s="18"/>
      <c r="C872" s="14"/>
      <c r="D872" s="18"/>
      <c r="E872" s="18"/>
      <c r="F872" s="18"/>
      <c r="G872" s="19"/>
      <c r="H872" s="2"/>
      <c r="I872" s="2"/>
    </row>
    <row r="873" spans="1:9">
      <c r="A873" s="2"/>
      <c r="B873" s="18"/>
      <c r="C873" s="14"/>
      <c r="D873" s="18"/>
      <c r="E873" s="18"/>
      <c r="F873" s="18"/>
      <c r="G873" s="19"/>
      <c r="H873" s="2"/>
      <c r="I873" s="2"/>
    </row>
    <row r="874" spans="1:9">
      <c r="A874" s="2"/>
      <c r="B874" s="18"/>
      <c r="C874" s="14"/>
      <c r="D874" s="18"/>
      <c r="E874" s="18"/>
      <c r="F874" s="18"/>
      <c r="G874" s="19"/>
      <c r="H874" s="2"/>
      <c r="I874" s="2"/>
    </row>
    <row r="875" spans="1:9">
      <c r="A875" s="2"/>
      <c r="B875" s="18"/>
      <c r="C875" s="14"/>
      <c r="D875" s="18"/>
      <c r="E875" s="18"/>
      <c r="F875" s="18"/>
      <c r="G875" s="19"/>
      <c r="H875" s="2"/>
      <c r="I875" s="2"/>
    </row>
    <row r="876" spans="1:9">
      <c r="A876" s="2"/>
      <c r="B876" s="18"/>
      <c r="C876" s="14"/>
      <c r="D876" s="18"/>
      <c r="E876" s="18"/>
      <c r="F876" s="18"/>
      <c r="G876" s="19"/>
      <c r="H876" s="2"/>
      <c r="I876" s="2"/>
    </row>
    <row r="877" spans="1:9">
      <c r="A877" s="2"/>
      <c r="B877" s="18"/>
      <c r="C877" s="14"/>
      <c r="D877" s="18"/>
      <c r="E877" s="18"/>
      <c r="F877" s="18"/>
      <c r="G877" s="19"/>
      <c r="H877" s="2"/>
      <c r="I877" s="2"/>
    </row>
    <row r="878" spans="1:9">
      <c r="A878" s="2"/>
      <c r="B878" s="18"/>
      <c r="C878" s="14"/>
      <c r="D878" s="18"/>
      <c r="E878" s="18"/>
      <c r="F878" s="18"/>
      <c r="G878" s="19"/>
      <c r="H878" s="2"/>
      <c r="I878" s="2"/>
    </row>
    <row r="879" spans="1:9">
      <c r="A879" s="2"/>
      <c r="B879" s="18"/>
      <c r="C879" s="14"/>
      <c r="D879" s="18"/>
      <c r="E879" s="18"/>
      <c r="F879" s="18"/>
      <c r="G879" s="19"/>
      <c r="H879" s="2"/>
      <c r="I879" s="2"/>
    </row>
    <row r="880" spans="1:9">
      <c r="A880" s="2"/>
      <c r="B880" s="18"/>
      <c r="C880" s="14"/>
      <c r="D880" s="18"/>
      <c r="E880" s="18"/>
      <c r="F880" s="18"/>
      <c r="G880" s="19"/>
      <c r="H880" s="2"/>
      <c r="I880" s="2"/>
    </row>
    <row r="881" spans="1:9">
      <c r="A881" s="2"/>
      <c r="B881" s="18"/>
      <c r="C881" s="14"/>
      <c r="D881" s="18"/>
      <c r="E881" s="18"/>
      <c r="F881" s="18"/>
      <c r="G881" s="19"/>
      <c r="H881" s="2"/>
      <c r="I881" s="2"/>
    </row>
    <row r="882" spans="1:9">
      <c r="A882" s="2"/>
      <c r="B882" s="18"/>
      <c r="C882" s="14"/>
      <c r="D882" s="18"/>
      <c r="E882" s="18"/>
      <c r="F882" s="18"/>
      <c r="G882" s="19"/>
      <c r="H882" s="2"/>
      <c r="I882" s="2"/>
    </row>
    <row r="883" spans="1:9">
      <c r="A883" s="2"/>
      <c r="B883" s="18"/>
      <c r="C883" s="14"/>
      <c r="D883" s="18"/>
      <c r="E883" s="18"/>
      <c r="F883" s="18"/>
      <c r="G883" s="19"/>
      <c r="H883" s="2"/>
      <c r="I883" s="2"/>
    </row>
    <row r="884" spans="1:9">
      <c r="A884" s="2"/>
      <c r="B884" s="18"/>
      <c r="C884" s="14"/>
      <c r="D884" s="18"/>
      <c r="E884" s="18"/>
      <c r="F884" s="18"/>
      <c r="G884" s="19"/>
      <c r="H884" s="2"/>
      <c r="I884" s="2"/>
    </row>
    <row r="885" spans="1:9">
      <c r="A885" s="2"/>
      <c r="B885" s="18"/>
      <c r="C885" s="14"/>
      <c r="D885" s="18"/>
      <c r="E885" s="18"/>
      <c r="F885" s="18"/>
      <c r="G885" s="19"/>
      <c r="H885" s="2"/>
      <c r="I885" s="2"/>
    </row>
    <row r="886" spans="1:9">
      <c r="A886" s="2"/>
      <c r="B886" s="18"/>
      <c r="C886" s="14"/>
      <c r="D886" s="18"/>
      <c r="E886" s="18"/>
      <c r="F886" s="18"/>
      <c r="G886" s="19"/>
      <c r="H886" s="2"/>
      <c r="I886" s="2"/>
    </row>
    <row r="887" spans="1:9">
      <c r="A887" s="2"/>
      <c r="B887" s="18"/>
      <c r="C887" s="14"/>
      <c r="D887" s="18"/>
      <c r="E887" s="18"/>
      <c r="F887" s="18"/>
      <c r="G887" s="19"/>
      <c r="H887" s="2"/>
      <c r="I887" s="2"/>
    </row>
    <row r="888" spans="1:9">
      <c r="A888" s="2"/>
      <c r="B888" s="18"/>
      <c r="C888" s="14"/>
      <c r="D888" s="18"/>
      <c r="E888" s="18"/>
      <c r="F888" s="18"/>
      <c r="G888" s="19"/>
      <c r="H888" s="2"/>
      <c r="I888" s="2"/>
    </row>
    <row r="889" spans="1:9">
      <c r="A889" s="2"/>
      <c r="B889" s="18"/>
      <c r="C889" s="14"/>
      <c r="D889" s="18"/>
      <c r="E889" s="18"/>
      <c r="F889" s="18"/>
      <c r="G889" s="19"/>
      <c r="H889" s="2"/>
      <c r="I889" s="2"/>
    </row>
    <row r="890" spans="1:9">
      <c r="A890" s="2"/>
      <c r="B890" s="18"/>
      <c r="C890" s="14"/>
      <c r="D890" s="18"/>
      <c r="E890" s="18"/>
      <c r="F890" s="18"/>
      <c r="G890" s="19"/>
      <c r="H890" s="2"/>
      <c r="I890" s="2"/>
    </row>
    <row r="891" spans="1:9">
      <c r="A891" s="2"/>
      <c r="B891" s="18"/>
      <c r="C891" s="14"/>
      <c r="D891" s="18"/>
      <c r="E891" s="18"/>
      <c r="F891" s="18"/>
      <c r="G891" s="19"/>
      <c r="H891" s="2"/>
      <c r="I891" s="2"/>
    </row>
    <row r="892" spans="1:9">
      <c r="A892" s="2"/>
      <c r="B892" s="18"/>
      <c r="C892" s="14"/>
      <c r="D892" s="18"/>
      <c r="E892" s="18"/>
      <c r="F892" s="18"/>
      <c r="G892" s="19"/>
      <c r="H892" s="2"/>
      <c r="I892" s="2"/>
    </row>
    <row r="893" spans="1:9">
      <c r="A893" s="2"/>
      <c r="B893" s="18"/>
      <c r="C893" s="14"/>
      <c r="D893" s="18"/>
      <c r="E893" s="18"/>
      <c r="F893" s="18"/>
      <c r="G893" s="19"/>
      <c r="H893" s="2"/>
      <c r="I893" s="2"/>
    </row>
    <row r="894" spans="1:9">
      <c r="A894" s="2"/>
      <c r="B894" s="18"/>
      <c r="C894" s="14"/>
      <c r="D894" s="18"/>
      <c r="E894" s="18"/>
      <c r="F894" s="18"/>
      <c r="G894" s="19"/>
      <c r="H894" s="2"/>
      <c r="I894" s="2"/>
    </row>
    <row r="895" spans="1:9">
      <c r="A895" s="2"/>
      <c r="B895" s="18"/>
      <c r="C895" s="14"/>
      <c r="D895" s="18"/>
      <c r="E895" s="18"/>
      <c r="F895" s="18"/>
      <c r="G895" s="19"/>
      <c r="H895" s="2"/>
      <c r="I895" s="2"/>
    </row>
    <row r="896" spans="1:9">
      <c r="A896" s="2"/>
      <c r="B896" s="18"/>
      <c r="C896" s="14"/>
      <c r="D896" s="18"/>
      <c r="E896" s="18"/>
      <c r="F896" s="18"/>
      <c r="G896" s="19"/>
      <c r="H896" s="2"/>
      <c r="I896" s="2"/>
    </row>
    <row r="897" spans="1:9">
      <c r="A897" s="2"/>
      <c r="B897" s="18"/>
      <c r="C897" s="14"/>
      <c r="D897" s="18"/>
      <c r="E897" s="18"/>
      <c r="F897" s="18"/>
      <c r="G897" s="19"/>
      <c r="H897" s="2"/>
      <c r="I897" s="2"/>
    </row>
    <row r="898" spans="1:9">
      <c r="A898" s="2"/>
      <c r="B898" s="18"/>
      <c r="C898" s="14"/>
      <c r="D898" s="18"/>
      <c r="E898" s="18"/>
      <c r="F898" s="18"/>
      <c r="G898" s="19"/>
      <c r="H898" s="2"/>
      <c r="I898" s="2"/>
    </row>
    <row r="899" spans="1:9">
      <c r="A899" s="2"/>
      <c r="B899" s="18"/>
      <c r="C899" s="14"/>
      <c r="D899" s="18"/>
      <c r="E899" s="18"/>
      <c r="F899" s="18"/>
      <c r="G899" s="19"/>
      <c r="H899" s="2"/>
      <c r="I899" s="2"/>
    </row>
    <row r="900" spans="1:9">
      <c r="A900" s="2"/>
      <c r="B900" s="18"/>
      <c r="C900" s="14"/>
      <c r="D900" s="18"/>
      <c r="E900" s="18"/>
      <c r="F900" s="18"/>
      <c r="G900" s="19"/>
      <c r="H900" s="2"/>
      <c r="I900" s="2"/>
    </row>
    <row r="901" spans="1:9">
      <c r="A901" s="2"/>
      <c r="B901" s="18"/>
      <c r="C901" s="14"/>
      <c r="D901" s="18"/>
      <c r="E901" s="18"/>
      <c r="F901" s="18"/>
      <c r="G901" s="19"/>
      <c r="H901" s="2"/>
      <c r="I901" s="2"/>
    </row>
    <row r="902" spans="1:9">
      <c r="A902" s="2"/>
      <c r="B902" s="18"/>
      <c r="C902" s="14"/>
      <c r="D902" s="18"/>
      <c r="E902" s="18"/>
      <c r="F902" s="18"/>
      <c r="G902" s="19"/>
      <c r="H902" s="2"/>
      <c r="I902" s="2"/>
    </row>
    <row r="903" spans="1:9">
      <c r="A903" s="2"/>
      <c r="B903" s="18"/>
      <c r="C903" s="14"/>
      <c r="D903" s="18"/>
      <c r="E903" s="18"/>
      <c r="F903" s="18"/>
      <c r="G903" s="19"/>
      <c r="H903" s="2"/>
      <c r="I903" s="2"/>
    </row>
    <row r="904" spans="1:9">
      <c r="A904" s="2"/>
      <c r="B904" s="18"/>
      <c r="C904" s="14"/>
      <c r="D904" s="18"/>
      <c r="E904" s="18"/>
      <c r="F904" s="18"/>
      <c r="G904" s="19"/>
      <c r="H904" s="2"/>
      <c r="I904" s="2"/>
    </row>
    <row r="905" spans="1:9">
      <c r="A905" s="2"/>
      <c r="B905" s="18"/>
      <c r="C905" s="14"/>
      <c r="D905" s="18"/>
      <c r="E905" s="18"/>
      <c r="F905" s="18"/>
      <c r="G905" s="19"/>
      <c r="H905" s="2"/>
      <c r="I905" s="2"/>
    </row>
    <row r="906" spans="1:9">
      <c r="A906" s="2"/>
      <c r="B906" s="18"/>
      <c r="C906" s="14"/>
      <c r="D906" s="18"/>
      <c r="E906" s="18"/>
      <c r="F906" s="18"/>
      <c r="G906" s="19"/>
      <c r="H906" s="2"/>
      <c r="I906" s="2"/>
    </row>
    <row r="907" spans="1:9">
      <c r="A907" s="2"/>
      <c r="B907" s="18"/>
      <c r="C907" s="14"/>
      <c r="D907" s="18"/>
      <c r="E907" s="18"/>
      <c r="F907" s="18"/>
      <c r="G907" s="19"/>
      <c r="H907" s="2"/>
      <c r="I907" s="2"/>
    </row>
    <row r="908" spans="1:9">
      <c r="A908" s="2"/>
      <c r="B908" s="18"/>
      <c r="C908" s="14"/>
      <c r="D908" s="18"/>
      <c r="E908" s="18"/>
      <c r="F908" s="18"/>
      <c r="G908" s="19"/>
      <c r="H908" s="2"/>
      <c r="I908" s="2"/>
    </row>
    <row r="909" spans="1:9">
      <c r="A909" s="2"/>
      <c r="B909" s="18"/>
      <c r="C909" s="14"/>
      <c r="D909" s="18"/>
      <c r="E909" s="18"/>
      <c r="F909" s="18"/>
      <c r="G909" s="19"/>
      <c r="H909" s="2"/>
      <c r="I909" s="2"/>
    </row>
    <row r="910" spans="1:9">
      <c r="A910" s="2"/>
      <c r="B910" s="18"/>
      <c r="C910" s="14"/>
      <c r="D910" s="18"/>
      <c r="E910" s="18"/>
      <c r="F910" s="18"/>
      <c r="G910" s="19"/>
      <c r="H910" s="2"/>
      <c r="I910" s="2"/>
    </row>
    <row r="911" spans="1:9">
      <c r="A911" s="2"/>
      <c r="B911" s="18"/>
      <c r="C911" s="14"/>
      <c r="D911" s="18"/>
      <c r="E911" s="18"/>
      <c r="F911" s="18"/>
      <c r="G911" s="19"/>
      <c r="H911" s="2"/>
      <c r="I911" s="2"/>
    </row>
    <row r="912" spans="1:9">
      <c r="A912" s="2"/>
      <c r="B912" s="18"/>
      <c r="C912" s="14"/>
      <c r="D912" s="18"/>
      <c r="E912" s="18"/>
      <c r="F912" s="18"/>
      <c r="G912" s="19"/>
      <c r="H912" s="2"/>
      <c r="I912" s="2"/>
    </row>
    <row r="913" spans="1:9">
      <c r="A913" s="2"/>
      <c r="B913" s="18"/>
      <c r="C913" s="14"/>
      <c r="D913" s="18"/>
      <c r="E913" s="18"/>
      <c r="F913" s="18"/>
      <c r="G913" s="19"/>
      <c r="H913" s="2"/>
      <c r="I913" s="2"/>
    </row>
    <row r="914" spans="1:9">
      <c r="A914" s="2"/>
      <c r="B914" s="18"/>
      <c r="C914" s="14"/>
      <c r="D914" s="18"/>
      <c r="E914" s="18"/>
      <c r="F914" s="18"/>
      <c r="G914" s="19"/>
      <c r="H914" s="2"/>
      <c r="I914" s="2"/>
    </row>
    <row r="915" spans="1:9">
      <c r="A915" s="2"/>
      <c r="B915" s="18"/>
      <c r="C915" s="14"/>
      <c r="D915" s="18"/>
      <c r="E915" s="18"/>
      <c r="F915" s="18"/>
      <c r="G915" s="19"/>
      <c r="H915" s="2"/>
      <c r="I915" s="2"/>
    </row>
    <row r="916" spans="1:9">
      <c r="A916" s="2"/>
      <c r="B916" s="18"/>
      <c r="C916" s="14"/>
      <c r="D916" s="18"/>
      <c r="E916" s="18"/>
      <c r="F916" s="18"/>
      <c r="G916" s="19"/>
      <c r="H916" s="2"/>
      <c r="I916" s="2"/>
    </row>
    <row r="917" spans="1:9">
      <c r="A917" s="2"/>
      <c r="B917" s="18"/>
      <c r="C917" s="14"/>
      <c r="D917" s="18"/>
      <c r="E917" s="18"/>
      <c r="F917" s="18"/>
      <c r="G917" s="19"/>
      <c r="H917" s="2"/>
      <c r="I917" s="2"/>
    </row>
    <row r="918" spans="1:9">
      <c r="A918" s="2"/>
      <c r="B918" s="18"/>
      <c r="C918" s="14"/>
      <c r="D918" s="18"/>
      <c r="E918" s="18"/>
      <c r="F918" s="18"/>
      <c r="G918" s="19"/>
      <c r="H918" s="2"/>
      <c r="I918" s="2"/>
    </row>
    <row r="919" spans="1:9">
      <c r="A919" s="2"/>
      <c r="B919" s="18"/>
      <c r="C919" s="14"/>
      <c r="D919" s="18"/>
      <c r="E919" s="18"/>
      <c r="F919" s="18"/>
      <c r="G919" s="19"/>
      <c r="H919" s="2"/>
      <c r="I919" s="2"/>
    </row>
    <row r="920" spans="1:9">
      <c r="A920" s="2"/>
      <c r="B920" s="18"/>
      <c r="C920" s="14"/>
      <c r="D920" s="18"/>
      <c r="E920" s="18"/>
      <c r="F920" s="18"/>
      <c r="G920" s="19"/>
      <c r="H920" s="2"/>
      <c r="I920" s="2"/>
    </row>
    <row r="921" spans="1:9">
      <c r="A921" s="2"/>
      <c r="B921" s="18"/>
      <c r="C921" s="14"/>
      <c r="D921" s="18"/>
      <c r="E921" s="18"/>
      <c r="F921" s="18"/>
      <c r="G921" s="19"/>
      <c r="H921" s="2"/>
      <c r="I921" s="2"/>
    </row>
    <row r="922" spans="1:9">
      <c r="A922" s="2"/>
      <c r="B922" s="18"/>
      <c r="C922" s="14"/>
      <c r="D922" s="18"/>
      <c r="E922" s="18"/>
      <c r="F922" s="18"/>
      <c r="G922" s="19"/>
      <c r="H922" s="2"/>
      <c r="I922" s="2"/>
    </row>
    <row r="923" spans="1:9">
      <c r="A923" s="2"/>
      <c r="B923" s="18"/>
      <c r="C923" s="14"/>
      <c r="D923" s="18"/>
      <c r="E923" s="18"/>
      <c r="F923" s="18"/>
      <c r="G923" s="19"/>
      <c r="H923" s="2"/>
      <c r="I923" s="2"/>
    </row>
    <row r="924" spans="1:9">
      <c r="A924" s="2"/>
      <c r="B924" s="18"/>
      <c r="C924" s="14"/>
      <c r="D924" s="18"/>
      <c r="E924" s="18"/>
      <c r="F924" s="18"/>
      <c r="G924" s="19"/>
      <c r="H924" s="2"/>
      <c r="I924" s="2"/>
    </row>
    <row r="925" spans="1:9">
      <c r="A925" s="2"/>
      <c r="B925" s="18"/>
      <c r="C925" s="14"/>
      <c r="D925" s="18"/>
      <c r="E925" s="18"/>
      <c r="F925" s="18"/>
      <c r="G925" s="19"/>
      <c r="H925" s="2"/>
      <c r="I925" s="2"/>
    </row>
    <row r="926" spans="1:9">
      <c r="A926" s="2"/>
      <c r="B926" s="18"/>
      <c r="C926" s="14"/>
      <c r="D926" s="18"/>
      <c r="E926" s="18"/>
      <c r="F926" s="18"/>
      <c r="G926" s="19"/>
      <c r="H926" s="2"/>
      <c r="I926" s="2"/>
    </row>
    <row r="927" spans="1:9">
      <c r="A927" s="2"/>
      <c r="B927" s="18"/>
      <c r="C927" s="14"/>
      <c r="D927" s="18"/>
      <c r="E927" s="18"/>
      <c r="F927" s="18"/>
      <c r="G927" s="19"/>
      <c r="H927" s="2"/>
      <c r="I927" s="2"/>
    </row>
    <row r="928" spans="1:9">
      <c r="A928" s="2"/>
      <c r="B928" s="18"/>
      <c r="C928" s="14"/>
      <c r="D928" s="18"/>
      <c r="E928" s="18"/>
      <c r="F928" s="18"/>
      <c r="G928" s="19"/>
      <c r="H928" s="2"/>
      <c r="I928" s="2"/>
    </row>
    <row r="929" spans="1:9">
      <c r="A929" s="2"/>
      <c r="B929" s="18"/>
      <c r="C929" s="14"/>
      <c r="D929" s="18"/>
      <c r="E929" s="18"/>
      <c r="F929" s="18"/>
      <c r="G929" s="19"/>
      <c r="H929" s="2"/>
      <c r="I929" s="2"/>
    </row>
    <row r="930" spans="1:9">
      <c r="A930" s="2"/>
      <c r="B930" s="18"/>
      <c r="C930" s="14"/>
      <c r="D930" s="18"/>
      <c r="E930" s="18"/>
      <c r="F930" s="18"/>
      <c r="G930" s="19"/>
      <c r="H930" s="2"/>
      <c r="I930" s="2"/>
    </row>
    <row r="931" spans="1:9">
      <c r="A931" s="2"/>
      <c r="B931" s="18"/>
      <c r="C931" s="14"/>
      <c r="D931" s="18"/>
      <c r="E931" s="18"/>
      <c r="F931" s="18"/>
      <c r="G931" s="19"/>
      <c r="H931" s="2"/>
      <c r="I931" s="2"/>
    </row>
    <row r="932" spans="1:9">
      <c r="A932" s="2"/>
      <c r="B932" s="18"/>
      <c r="C932" s="14"/>
      <c r="D932" s="18"/>
      <c r="E932" s="18"/>
      <c r="F932" s="18"/>
      <c r="G932" s="19"/>
      <c r="H932" s="2"/>
      <c r="I932" s="2"/>
    </row>
    <row r="933" spans="1:9">
      <c r="A933" s="2"/>
      <c r="B933" s="18"/>
      <c r="C933" s="14"/>
      <c r="D933" s="18"/>
      <c r="E933" s="18"/>
      <c r="F933" s="18"/>
      <c r="G933" s="19"/>
      <c r="H933" s="2"/>
      <c r="I933" s="2"/>
    </row>
    <row r="934" spans="1:9">
      <c r="A934" s="2"/>
      <c r="B934" s="18"/>
      <c r="C934" s="14"/>
      <c r="D934" s="18"/>
      <c r="E934" s="18"/>
      <c r="F934" s="18"/>
      <c r="G934" s="19"/>
      <c r="H934" s="2"/>
      <c r="I934" s="2"/>
    </row>
    <row r="935" spans="1:9">
      <c r="A935" s="2"/>
      <c r="B935" s="18"/>
      <c r="C935" s="14"/>
      <c r="D935" s="18"/>
      <c r="E935" s="18"/>
      <c r="F935" s="18"/>
      <c r="G935" s="19"/>
      <c r="H935" s="2"/>
      <c r="I935" s="2"/>
    </row>
    <row r="936" spans="1:9">
      <c r="A936" s="2"/>
      <c r="B936" s="18"/>
      <c r="C936" s="14"/>
      <c r="D936" s="18"/>
      <c r="E936" s="18"/>
      <c r="F936" s="18"/>
      <c r="G936" s="19"/>
      <c r="H936" s="2"/>
      <c r="I936" s="2"/>
    </row>
    <row r="937" spans="1:9">
      <c r="A937" s="2"/>
      <c r="B937" s="18"/>
      <c r="C937" s="14"/>
      <c r="D937" s="18"/>
      <c r="E937" s="18"/>
      <c r="F937" s="18"/>
      <c r="G937" s="19"/>
      <c r="H937" s="2"/>
      <c r="I937" s="2"/>
    </row>
    <row r="938" spans="1:9">
      <c r="A938" s="2"/>
      <c r="B938" s="18"/>
      <c r="C938" s="14"/>
      <c r="D938" s="18"/>
      <c r="E938" s="18"/>
      <c r="F938" s="18"/>
      <c r="G938" s="19"/>
      <c r="H938" s="2"/>
      <c r="I938" s="2"/>
    </row>
    <row r="939" spans="1:9">
      <c r="A939" s="2"/>
      <c r="B939" s="18"/>
      <c r="C939" s="14"/>
      <c r="D939" s="18"/>
      <c r="E939" s="18"/>
      <c r="F939" s="18"/>
      <c r="G939" s="19"/>
      <c r="H939" s="2"/>
      <c r="I939" s="2"/>
    </row>
    <row r="940" spans="1:9">
      <c r="A940" s="2"/>
      <c r="B940" s="18"/>
      <c r="C940" s="14"/>
      <c r="D940" s="18"/>
      <c r="E940" s="18"/>
      <c r="F940" s="18"/>
      <c r="G940" s="19"/>
      <c r="H940" s="2"/>
      <c r="I940" s="2"/>
    </row>
    <row r="941" spans="1:9">
      <c r="A941" s="2"/>
      <c r="B941" s="18"/>
      <c r="C941" s="14"/>
      <c r="D941" s="18"/>
      <c r="E941" s="18"/>
      <c r="F941" s="18"/>
      <c r="G941" s="19"/>
      <c r="H941" s="2"/>
      <c r="I941" s="2"/>
    </row>
    <row r="942" spans="1:9">
      <c r="A942" s="2"/>
      <c r="B942" s="18"/>
      <c r="C942" s="14"/>
      <c r="D942" s="18"/>
      <c r="E942" s="18"/>
      <c r="F942" s="18"/>
      <c r="G942" s="19"/>
      <c r="H942" s="2"/>
      <c r="I942" s="2"/>
    </row>
    <row r="943" spans="1:9">
      <c r="A943" s="2"/>
      <c r="B943" s="18"/>
      <c r="C943" s="14"/>
      <c r="D943" s="18"/>
      <c r="E943" s="18"/>
      <c r="F943" s="18"/>
      <c r="G943" s="19"/>
      <c r="H943" s="2"/>
      <c r="I943" s="2"/>
    </row>
    <row r="944" spans="1:9">
      <c r="A944" s="2"/>
      <c r="B944" s="18"/>
      <c r="C944" s="14"/>
      <c r="D944" s="18"/>
      <c r="E944" s="18"/>
      <c r="F944" s="18"/>
      <c r="G944" s="19"/>
      <c r="H944" s="2"/>
      <c r="I944" s="2"/>
    </row>
    <row r="945" spans="1:9">
      <c r="A945" s="2"/>
      <c r="B945" s="18"/>
      <c r="C945" s="14"/>
      <c r="D945" s="18"/>
      <c r="E945" s="18"/>
      <c r="F945" s="18"/>
      <c r="G945" s="19"/>
      <c r="H945" s="2"/>
      <c r="I945" s="2"/>
    </row>
    <row r="946" spans="1:9">
      <c r="A946" s="2"/>
      <c r="B946" s="18"/>
      <c r="C946" s="14"/>
      <c r="D946" s="18"/>
      <c r="E946" s="18"/>
      <c r="F946" s="18"/>
      <c r="G946" s="19"/>
      <c r="H946" s="2"/>
      <c r="I946" s="2"/>
    </row>
    <row r="947" spans="1:9">
      <c r="A947" s="2"/>
      <c r="B947" s="18"/>
      <c r="C947" s="14"/>
      <c r="D947" s="18"/>
      <c r="E947" s="18"/>
      <c r="F947" s="18"/>
      <c r="G947" s="19"/>
      <c r="H947" s="2"/>
      <c r="I947" s="2"/>
    </row>
    <row r="948" spans="1:9">
      <c r="A948" s="2"/>
      <c r="B948" s="18"/>
      <c r="C948" s="14"/>
      <c r="D948" s="18"/>
      <c r="E948" s="18"/>
      <c r="F948" s="18"/>
      <c r="G948" s="19"/>
      <c r="H948" s="2"/>
      <c r="I948" s="2"/>
    </row>
    <row r="949" spans="1:9">
      <c r="A949" s="2"/>
      <c r="B949" s="18"/>
      <c r="C949" s="14"/>
      <c r="D949" s="18"/>
      <c r="E949" s="18"/>
      <c r="F949" s="18"/>
      <c r="G949" s="19"/>
      <c r="H949" s="2"/>
      <c r="I949" s="2"/>
    </row>
    <row r="950" spans="1:9">
      <c r="A950" s="2"/>
      <c r="B950" s="18"/>
      <c r="C950" s="14"/>
      <c r="D950" s="18"/>
      <c r="E950" s="18"/>
      <c r="F950" s="18"/>
      <c r="G950" s="19"/>
      <c r="H950" s="2"/>
      <c r="I950" s="2"/>
    </row>
    <row r="951" spans="1:9">
      <c r="A951" s="2"/>
      <c r="B951" s="18"/>
      <c r="C951" s="14"/>
      <c r="D951" s="18"/>
      <c r="E951" s="18"/>
      <c r="F951" s="18"/>
      <c r="G951" s="19"/>
      <c r="H951" s="2"/>
      <c r="I951" s="2"/>
    </row>
    <row r="952" spans="1:9">
      <c r="A952" s="2"/>
      <c r="B952" s="18"/>
      <c r="C952" s="14"/>
      <c r="D952" s="18"/>
      <c r="E952" s="18"/>
      <c r="F952" s="18"/>
      <c r="G952" s="19"/>
      <c r="H952" s="2"/>
      <c r="I952" s="2"/>
    </row>
    <row r="953" spans="1:9">
      <c r="A953" s="2"/>
      <c r="B953" s="18"/>
      <c r="C953" s="14"/>
      <c r="D953" s="18"/>
      <c r="E953" s="18"/>
      <c r="F953" s="18"/>
      <c r="G953" s="19"/>
      <c r="H953" s="2"/>
      <c r="I953" s="2"/>
    </row>
    <row r="954" spans="1:9">
      <c r="A954" s="2"/>
      <c r="B954" s="18"/>
      <c r="C954" s="14"/>
      <c r="D954" s="18"/>
      <c r="E954" s="18"/>
      <c r="F954" s="18"/>
      <c r="G954" s="19"/>
      <c r="H954" s="2"/>
      <c r="I954" s="2"/>
    </row>
    <row r="955" spans="1:9">
      <c r="A955" s="2"/>
      <c r="B955" s="18"/>
      <c r="C955" s="14"/>
      <c r="D955" s="18"/>
      <c r="E955" s="18"/>
      <c r="F955" s="18"/>
      <c r="G955" s="19"/>
      <c r="H955" s="2"/>
      <c r="I955" s="2"/>
    </row>
    <row r="956" spans="1:9">
      <c r="A956" s="2"/>
      <c r="B956" s="18"/>
      <c r="C956" s="14"/>
      <c r="D956" s="18"/>
      <c r="E956" s="18"/>
      <c r="F956" s="18"/>
      <c r="G956" s="19"/>
      <c r="H956" s="2"/>
      <c r="I956" s="2"/>
    </row>
    <row r="957" spans="1:9">
      <c r="A957" s="2"/>
      <c r="B957" s="18"/>
      <c r="C957" s="14"/>
      <c r="D957" s="18"/>
      <c r="E957" s="18"/>
      <c r="F957" s="18"/>
      <c r="G957" s="19"/>
      <c r="H957" s="2"/>
      <c r="I957" s="2"/>
    </row>
    <row r="958" spans="1:9">
      <c r="A958" s="2"/>
      <c r="B958" s="18"/>
      <c r="C958" s="14"/>
      <c r="D958" s="18"/>
      <c r="E958" s="18"/>
      <c r="F958" s="18"/>
      <c r="G958" s="19"/>
      <c r="H958" s="2"/>
      <c r="I958" s="2"/>
    </row>
    <row r="959" spans="1:9">
      <c r="A959" s="2"/>
      <c r="B959" s="18"/>
      <c r="C959" s="14"/>
      <c r="D959" s="18"/>
      <c r="E959" s="18"/>
      <c r="F959" s="18"/>
      <c r="G959" s="19"/>
      <c r="H959" s="2"/>
      <c r="I959" s="2"/>
    </row>
    <row r="960" spans="1:9">
      <c r="A960" s="2"/>
      <c r="B960" s="18"/>
      <c r="C960" s="14"/>
      <c r="D960" s="18"/>
      <c r="E960" s="18"/>
      <c r="F960" s="18"/>
      <c r="G960" s="19"/>
      <c r="H960" s="2"/>
      <c r="I960" s="2"/>
    </row>
    <row r="961" spans="1:9">
      <c r="A961" s="2"/>
      <c r="B961" s="18"/>
      <c r="C961" s="14"/>
      <c r="D961" s="18"/>
      <c r="E961" s="18"/>
      <c r="F961" s="18"/>
      <c r="G961" s="19"/>
      <c r="H961" s="2"/>
      <c r="I961" s="2"/>
    </row>
    <row r="962" spans="1:9">
      <c r="A962" s="2"/>
      <c r="B962" s="18"/>
      <c r="C962" s="14"/>
      <c r="D962" s="18"/>
      <c r="E962" s="18"/>
      <c r="F962" s="18"/>
      <c r="G962" s="19"/>
      <c r="H962" s="2"/>
      <c r="I962" s="2"/>
    </row>
    <row r="963" spans="1:9">
      <c r="A963" s="2"/>
      <c r="B963" s="18"/>
      <c r="C963" s="14"/>
      <c r="D963" s="18"/>
      <c r="E963" s="18"/>
      <c r="F963" s="18"/>
      <c r="G963" s="19"/>
      <c r="H963" s="2"/>
      <c r="I963" s="2"/>
    </row>
    <row r="964" spans="1:9">
      <c r="A964" s="2"/>
      <c r="B964" s="18"/>
      <c r="C964" s="14"/>
      <c r="D964" s="18"/>
      <c r="E964" s="18"/>
      <c r="F964" s="18"/>
      <c r="G964" s="19"/>
      <c r="H964" s="2"/>
      <c r="I964" s="2"/>
    </row>
    <row r="965" spans="1:9">
      <c r="A965" s="2"/>
      <c r="B965" s="18"/>
      <c r="C965" s="14"/>
      <c r="D965" s="18"/>
      <c r="E965" s="18"/>
      <c r="F965" s="18"/>
      <c r="G965" s="19"/>
      <c r="H965" s="2"/>
      <c r="I965" s="2"/>
    </row>
    <row r="966" spans="1:9">
      <c r="A966" s="2"/>
      <c r="B966" s="18"/>
      <c r="C966" s="14"/>
      <c r="D966" s="18"/>
      <c r="E966" s="18"/>
      <c r="F966" s="18"/>
      <c r="G966" s="19"/>
      <c r="H966" s="2"/>
      <c r="I966" s="2"/>
    </row>
    <row r="967" spans="1:9">
      <c r="A967" s="2"/>
      <c r="B967" s="18"/>
      <c r="C967" s="14"/>
      <c r="D967" s="18"/>
      <c r="E967" s="18"/>
      <c r="F967" s="18"/>
      <c r="G967" s="19"/>
      <c r="H967" s="2"/>
      <c r="I967" s="2"/>
    </row>
    <row r="968" spans="1:9">
      <c r="A968" s="2"/>
      <c r="B968" s="18"/>
      <c r="C968" s="14"/>
      <c r="D968" s="18"/>
      <c r="E968" s="18"/>
      <c r="F968" s="18"/>
      <c r="G968" s="19"/>
      <c r="H968" s="2"/>
      <c r="I968" s="2"/>
    </row>
    <row r="969" spans="1:9">
      <c r="A969" s="2"/>
      <c r="B969" s="18"/>
      <c r="C969" s="14"/>
      <c r="D969" s="18"/>
      <c r="E969" s="18"/>
      <c r="F969" s="18"/>
      <c r="G969" s="19"/>
      <c r="H969" s="2"/>
      <c r="I969" s="2"/>
    </row>
    <row r="970" spans="1:9">
      <c r="A970" s="2"/>
      <c r="B970" s="18"/>
      <c r="C970" s="14"/>
      <c r="D970" s="18"/>
      <c r="E970" s="18"/>
      <c r="F970" s="18"/>
      <c r="G970" s="19"/>
      <c r="H970" s="2"/>
      <c r="I970" s="2"/>
    </row>
    <row r="971" spans="1:9">
      <c r="A971" s="2"/>
      <c r="B971" s="18"/>
      <c r="C971" s="14"/>
      <c r="D971" s="18"/>
      <c r="E971" s="18"/>
      <c r="F971" s="18"/>
      <c r="G971" s="19"/>
      <c r="H971" s="2"/>
      <c r="I971" s="2"/>
    </row>
    <row r="972" spans="1:9">
      <c r="A972" s="2"/>
      <c r="B972" s="18"/>
      <c r="C972" s="14"/>
      <c r="D972" s="18"/>
      <c r="E972" s="18"/>
      <c r="F972" s="18"/>
      <c r="G972" s="19"/>
      <c r="H972" s="2"/>
      <c r="I972" s="2"/>
    </row>
    <row r="973" spans="1:9">
      <c r="A973" s="2"/>
      <c r="B973" s="18"/>
      <c r="C973" s="14"/>
      <c r="D973" s="18"/>
      <c r="E973" s="18"/>
      <c r="F973" s="18"/>
      <c r="G973" s="19"/>
      <c r="H973" s="2"/>
      <c r="I973" s="2"/>
    </row>
    <row r="974" spans="1:9">
      <c r="A974" s="2"/>
      <c r="B974" s="18"/>
      <c r="C974" s="14"/>
      <c r="D974" s="18"/>
      <c r="E974" s="18"/>
      <c r="F974" s="18"/>
      <c r="G974" s="19"/>
      <c r="H974" s="2"/>
      <c r="I974" s="2"/>
    </row>
    <row r="975" spans="1:9">
      <c r="A975" s="2"/>
      <c r="B975" s="18"/>
      <c r="C975" s="14"/>
      <c r="D975" s="18"/>
      <c r="E975" s="18"/>
      <c r="F975" s="18"/>
      <c r="G975" s="19"/>
      <c r="H975" s="2"/>
      <c r="I975" s="2"/>
    </row>
    <row r="976" spans="1:9">
      <c r="A976" s="2"/>
      <c r="B976" s="18"/>
      <c r="C976" s="14"/>
      <c r="D976" s="18"/>
      <c r="E976" s="18"/>
      <c r="F976" s="18"/>
      <c r="G976" s="19"/>
      <c r="H976" s="2"/>
      <c r="I976" s="2"/>
    </row>
    <row r="977" spans="1:9">
      <c r="A977" s="2"/>
      <c r="B977" s="18"/>
      <c r="C977" s="14"/>
      <c r="D977" s="18"/>
      <c r="E977" s="18"/>
      <c r="F977" s="18"/>
      <c r="G977" s="19"/>
      <c r="H977" s="2"/>
      <c r="I977" s="2"/>
    </row>
    <row r="978" spans="1:9">
      <c r="A978" s="2"/>
      <c r="B978" s="18"/>
      <c r="C978" s="14"/>
      <c r="D978" s="18"/>
      <c r="E978" s="18"/>
      <c r="F978" s="18"/>
      <c r="G978" s="19"/>
      <c r="H978" s="2"/>
      <c r="I978" s="2"/>
    </row>
    <row r="979" spans="1:9">
      <c r="A979" s="2"/>
      <c r="B979" s="18"/>
      <c r="C979" s="14"/>
      <c r="D979" s="18"/>
      <c r="E979" s="18"/>
      <c r="F979" s="18"/>
      <c r="G979" s="19"/>
      <c r="H979" s="2"/>
      <c r="I979" s="2"/>
    </row>
    <row r="980" spans="1:9">
      <c r="A980" s="2"/>
      <c r="B980" s="18"/>
      <c r="C980" s="14"/>
      <c r="D980" s="18"/>
      <c r="E980" s="18"/>
      <c r="F980" s="18"/>
      <c r="G980" s="19"/>
      <c r="H980" s="2"/>
      <c r="I980" s="2"/>
    </row>
    <row r="981" spans="1:9">
      <c r="A981" s="2"/>
      <c r="B981" s="18"/>
      <c r="C981" s="14"/>
      <c r="D981" s="18"/>
      <c r="E981" s="18"/>
      <c r="F981" s="18"/>
      <c r="G981" s="19"/>
      <c r="H981" s="2"/>
      <c r="I981" s="2"/>
    </row>
    <row r="982" spans="1:9">
      <c r="A982" s="2"/>
      <c r="B982" s="18"/>
      <c r="C982" s="14"/>
      <c r="D982" s="18"/>
      <c r="E982" s="18"/>
      <c r="F982" s="18"/>
      <c r="G982" s="19"/>
      <c r="H982" s="2"/>
      <c r="I982" s="2"/>
    </row>
    <row r="983" spans="1:9">
      <c r="A983" s="2"/>
      <c r="B983" s="18"/>
      <c r="C983" s="14"/>
      <c r="D983" s="18"/>
      <c r="E983" s="18"/>
      <c r="F983" s="18"/>
      <c r="G983" s="19"/>
      <c r="H983" s="2"/>
      <c r="I983" s="2"/>
    </row>
    <row r="984" spans="1:9">
      <c r="A984" s="2"/>
      <c r="B984" s="18"/>
      <c r="C984" s="14"/>
      <c r="D984" s="18"/>
      <c r="E984" s="18"/>
      <c r="F984" s="18"/>
      <c r="G984" s="19"/>
      <c r="H984" s="2"/>
      <c r="I984" s="2"/>
    </row>
    <row r="985" spans="1:9">
      <c r="A985" s="2"/>
      <c r="B985" s="18"/>
      <c r="C985" s="14"/>
      <c r="D985" s="18"/>
      <c r="E985" s="18"/>
      <c r="F985" s="18"/>
      <c r="G985" s="19"/>
      <c r="H985" s="2"/>
      <c r="I985" s="2"/>
    </row>
    <row r="986" spans="1:9">
      <c r="A986" s="2"/>
      <c r="B986" s="18"/>
      <c r="C986" s="14"/>
      <c r="D986" s="18"/>
      <c r="E986" s="18"/>
      <c r="F986" s="18"/>
      <c r="G986" s="19"/>
      <c r="H986" s="2"/>
      <c r="I986" s="2"/>
    </row>
    <row r="987" spans="1:9">
      <c r="A987" s="2"/>
      <c r="B987" s="18"/>
      <c r="C987" s="14"/>
      <c r="D987" s="18"/>
      <c r="E987" s="18"/>
      <c r="F987" s="18"/>
      <c r="G987" s="19"/>
      <c r="H987" s="2"/>
      <c r="I987" s="2"/>
    </row>
    <row r="988" spans="1:9">
      <c r="A988" s="2"/>
      <c r="B988" s="18"/>
      <c r="C988" s="14"/>
      <c r="D988" s="18"/>
      <c r="E988" s="18"/>
      <c r="F988" s="18"/>
      <c r="G988" s="19"/>
      <c r="H988" s="2"/>
      <c r="I988" s="2"/>
    </row>
    <row r="989" spans="1:9">
      <c r="A989" s="2"/>
      <c r="B989" s="18"/>
      <c r="C989" s="14"/>
      <c r="D989" s="18"/>
      <c r="E989" s="18"/>
      <c r="F989" s="18"/>
      <c r="G989" s="19"/>
      <c r="H989" s="2"/>
      <c r="I989" s="2"/>
    </row>
    <row r="990" spans="1:9">
      <c r="A990" s="2"/>
      <c r="B990" s="18"/>
      <c r="C990" s="14"/>
      <c r="D990" s="18"/>
      <c r="E990" s="18"/>
      <c r="F990" s="18"/>
      <c r="G990" s="19"/>
      <c r="H990" s="2"/>
      <c r="I990" s="2"/>
    </row>
    <row r="991" spans="1:9">
      <c r="A991" s="2"/>
      <c r="B991" s="18"/>
      <c r="C991" s="14"/>
      <c r="D991" s="18"/>
      <c r="E991" s="18"/>
      <c r="F991" s="18"/>
      <c r="G991" s="19"/>
      <c r="H991" s="2"/>
      <c r="I991" s="2"/>
    </row>
    <row r="992" spans="1:9">
      <c r="A992" s="2"/>
      <c r="B992" s="18"/>
      <c r="C992" s="14"/>
      <c r="D992" s="18"/>
      <c r="E992" s="18"/>
      <c r="F992" s="18"/>
      <c r="G992" s="19"/>
      <c r="H992" s="2"/>
      <c r="I992" s="2"/>
    </row>
    <row r="993" spans="1:9">
      <c r="A993" s="2"/>
      <c r="B993" s="18"/>
      <c r="C993" s="14"/>
      <c r="D993" s="18"/>
      <c r="E993" s="18"/>
      <c r="F993" s="18"/>
      <c r="G993" s="19"/>
      <c r="H993" s="2"/>
      <c r="I993" s="2"/>
    </row>
    <row r="994" spans="1:9">
      <c r="A994" s="2"/>
      <c r="B994" s="18"/>
      <c r="C994" s="14"/>
      <c r="D994" s="18"/>
      <c r="E994" s="18"/>
      <c r="F994" s="18"/>
      <c r="G994" s="19"/>
      <c r="H994" s="2"/>
      <c r="I994" s="2"/>
    </row>
    <row r="995" spans="1:9">
      <c r="A995" s="2"/>
      <c r="B995" s="18"/>
      <c r="C995" s="14"/>
      <c r="D995" s="18"/>
      <c r="E995" s="18"/>
      <c r="F995" s="18"/>
      <c r="G995" s="19"/>
      <c r="H995" s="2"/>
      <c r="I995" s="2"/>
    </row>
    <row r="996" spans="1:9">
      <c r="A996" s="2"/>
      <c r="B996" s="18"/>
      <c r="C996" s="14"/>
      <c r="D996" s="18"/>
      <c r="E996" s="18"/>
      <c r="F996" s="18"/>
      <c r="G996" s="19"/>
      <c r="H996" s="2"/>
      <c r="I996" s="2"/>
    </row>
    <row r="997" spans="1:9">
      <c r="A997" s="2"/>
      <c r="B997" s="18"/>
      <c r="C997" s="14"/>
      <c r="D997" s="18"/>
      <c r="E997" s="18"/>
      <c r="F997" s="18"/>
      <c r="G997" s="19"/>
      <c r="H997" s="2"/>
      <c r="I997" s="2"/>
    </row>
    <row r="998" spans="1:9">
      <c r="A998" s="2"/>
      <c r="B998" s="18"/>
      <c r="C998" s="14"/>
      <c r="D998" s="18"/>
      <c r="E998" s="18"/>
      <c r="F998" s="18"/>
      <c r="G998" s="19"/>
      <c r="H998" s="2"/>
      <c r="I998" s="2"/>
    </row>
    <row r="999" spans="1:9">
      <c r="A999" s="2"/>
      <c r="B999" s="18"/>
      <c r="C999" s="14"/>
      <c r="D999" s="18"/>
      <c r="E999" s="18"/>
      <c r="F999" s="18"/>
      <c r="G999" s="19"/>
      <c r="H999" s="2"/>
      <c r="I999" s="2"/>
    </row>
    <row r="1000" spans="1:9">
      <c r="A1000" s="2"/>
      <c r="B1000" s="18"/>
      <c r="C1000" s="14"/>
      <c r="D1000" s="18"/>
      <c r="E1000" s="18"/>
      <c r="F1000" s="18"/>
      <c r="G1000" s="19"/>
      <c r="H1000" s="2"/>
      <c r="I1000" s="2"/>
    </row>
    <row r="1001" spans="1:9">
      <c r="C1001" s="14"/>
    </row>
    <row r="1002" spans="1:9">
      <c r="C1002" s="14"/>
    </row>
  </sheetData>
  <sheetProtection algorithmName="SHA-512" hashValue="Kkdmtpl0stI7FQxQzvzzFzj3IWOoLk53INZsxeBtvdno75OLHvA1IG2bIjgEG/yZWC7RNkAUsTGQrQicRZRsuA==" saltValue="1fHsyJ5lg03OLBqwLJNSCw==" spinCount="100000" sheet="1" objects="1" scenarios="1"/>
  <customSheetViews>
    <customSheetView guid="{AEF0342F-F80E-40B8-B9B1-1B7D606A1C38}" scale="140" showPageBreaks="1" fitToPage="1" printArea="1" topLeftCell="A11">
      <selection activeCell="C59" sqref="C59"/>
      <pageMargins left="0.7" right="0.7" top="0.75" bottom="0.75" header="0.3" footer="0.3"/>
      <pageSetup paperSize="5" orientation="portrait" horizontalDpi="4294967293" r:id="rId1"/>
    </customSheetView>
    <customSheetView guid="{A7196509-D65C-4E9F-B5E0-52821C306334}" scale="140" showPageBreaks="1" fitToPage="1" printArea="1" topLeftCell="A11">
      <selection activeCell="C25" sqref="C25"/>
      <pageMargins left="0.7" right="0.7" top="0.75" bottom="0.75" header="0.3" footer="0.3"/>
      <pageSetup paperSize="5" scale="10" orientation="portrait" horizontalDpi="4294967293" r:id="rId2"/>
    </customSheetView>
  </customSheetViews>
  <mergeCells count="2">
    <mergeCell ref="F72:H72"/>
    <mergeCell ref="D75:E75"/>
  </mergeCells>
  <pageMargins left="0.7" right="0.7" top="0.75" bottom="0.75" header="0.3" footer="0.3"/>
  <pageSetup paperSize="5" orientation="portrait" horizontalDpi="4294967293" verticalDpi="42949672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jadwal uts (mhs)</vt:lpstr>
      <vt:lpstr>1</vt:lpstr>
      <vt:lpstr>'1'!Print_Area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Bebas Wied.</dc:creator>
  <cp:lastModifiedBy>SiNus</cp:lastModifiedBy>
  <cp:lastPrinted>2019-04-18T02:23:31Z</cp:lastPrinted>
  <dcterms:created xsi:type="dcterms:W3CDTF">2001-01-15T01:37:28Z</dcterms:created>
  <dcterms:modified xsi:type="dcterms:W3CDTF">2023-05-08T09:04:51Z</dcterms:modified>
</cp:coreProperties>
</file>